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D41C7CB1-BA4E-4EB5-A6EA-9D7D3AB2F851}" xr6:coauthVersionLast="47" xr6:coauthVersionMax="47" xr10:uidLastSave="{00000000-0000-0000-0000-000000000000}"/>
  <bookViews>
    <workbookView xWindow="-120" yWindow="-120" windowWidth="29040" windowHeight="15840" xr2:uid="{31B51B59-A43A-43AB-8680-A280C5355E21}"/>
  </bookViews>
  <sheets>
    <sheet name="Ф20 Источники фин.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79" i="1" l="1"/>
  <c r="U79" i="1"/>
  <c r="V78" i="1"/>
  <c r="U78" i="1"/>
  <c r="T75" i="1"/>
  <c r="R75" i="1"/>
  <c r="P75" i="1"/>
  <c r="T53" i="1"/>
  <c r="R53" i="1"/>
  <c r="P53" i="1"/>
  <c r="T47" i="1"/>
  <c r="S47" i="1"/>
  <c r="R47" i="1"/>
  <c r="Q47" i="1"/>
  <c r="P47" i="1"/>
  <c r="O47" i="1"/>
  <c r="N47" i="1"/>
  <c r="N53" i="1" s="1"/>
  <c r="M47" i="1"/>
  <c r="M53" i="1" s="1"/>
  <c r="L47" i="1"/>
  <c r="K47" i="1"/>
  <c r="J47" i="1"/>
  <c r="V47" i="1" s="1"/>
  <c r="T46" i="1"/>
  <c r="S46" i="1"/>
  <c r="R46" i="1"/>
  <c r="Q46" i="1"/>
  <c r="P46" i="1"/>
  <c r="O46" i="1"/>
  <c r="L46" i="1"/>
  <c r="K46" i="1"/>
  <c r="J46" i="1"/>
  <c r="U46" i="1" s="1"/>
  <c r="V29" i="1"/>
  <c r="U29" i="1"/>
  <c r="T23" i="1"/>
  <c r="S23" i="1"/>
  <c r="R23" i="1"/>
  <c r="Q23" i="1"/>
  <c r="P23" i="1"/>
  <c r="O23" i="1"/>
  <c r="N23" i="1"/>
  <c r="M23" i="1"/>
  <c r="L23" i="1"/>
  <c r="K23" i="1"/>
  <c r="J23" i="1"/>
  <c r="V23" i="1" s="1"/>
  <c r="T22" i="1"/>
  <c r="S22" i="1"/>
  <c r="R22" i="1"/>
  <c r="Q22" i="1"/>
  <c r="P22" i="1"/>
  <c r="O22" i="1"/>
  <c r="N22" i="1"/>
  <c r="M22" i="1"/>
  <c r="L22" i="1"/>
  <c r="K22" i="1"/>
  <c r="J22" i="1"/>
  <c r="U22" i="1" s="1"/>
  <c r="T21" i="1"/>
  <c r="S21" i="1"/>
  <c r="R21" i="1"/>
  <c r="Q21" i="1"/>
  <c r="P21" i="1"/>
  <c r="O21" i="1"/>
  <c r="L21" i="1"/>
  <c r="K21" i="1"/>
  <c r="J21" i="1"/>
  <c r="T20" i="1"/>
  <c r="S20" i="1"/>
  <c r="R20" i="1"/>
  <c r="Q20" i="1"/>
  <c r="P20" i="1"/>
  <c r="O20" i="1"/>
  <c r="L20" i="1"/>
  <c r="K20" i="1"/>
  <c r="J20" i="1"/>
  <c r="J19" i="1"/>
  <c r="K19" i="1" s="1"/>
  <c r="L19" i="1" s="1"/>
  <c r="M19" i="1" s="1"/>
  <c r="N19" i="1" s="1"/>
  <c r="O19" i="1" s="1"/>
  <c r="U19" i="1" s="1"/>
  <c r="V19" i="1" s="1"/>
  <c r="M75" i="1" l="1"/>
  <c r="U53" i="1"/>
  <c r="N75" i="1"/>
  <c r="V53" i="1"/>
  <c r="V22" i="1"/>
  <c r="U23" i="1"/>
  <c r="V46" i="1"/>
  <c r="U47" i="1"/>
  <c r="V75" i="1" l="1"/>
  <c r="N21" i="1"/>
  <c r="U75" i="1"/>
  <c r="M21" i="1"/>
  <c r="N20" i="1" l="1"/>
  <c r="V20" i="1" s="1"/>
  <c r="V21" i="1"/>
  <c r="M20" i="1"/>
  <c r="U20" i="1" s="1"/>
  <c r="U21" i="1"/>
</calcChain>
</file>

<file path=xl/sharedStrings.xml><?xml version="1.0" encoding="utf-8"?>
<sst xmlns="http://schemas.openxmlformats.org/spreadsheetml/2006/main" count="322" uniqueCount="196">
  <si>
    <t>Форма 20. Источники финансирования инвестиционной программы субъекта электроэнергетики</t>
  </si>
  <si>
    <t>Инвестиционная программа:</t>
  </si>
  <si>
    <t>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</si>
  <si>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</si>
  <si>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 xml:space="preserve">Субъект Российской Федерации: </t>
  </si>
  <si>
    <t>Приморский край</t>
  </si>
  <si>
    <t xml:space="preserve">Год раскрытия (предоставления) информации: </t>
  </si>
  <si>
    <t>2025</t>
  </si>
  <si>
    <t xml:space="preserve"> год</t>
  </si>
  <si>
    <t>Утвержденные плановые значения показателей приведены в соответствии с  Приказом Министерства энергетики и газоснабжения Приморского края от 19.10.2021 г. № 45пр-179, от 19.07.2022г. № 45пр-121, от 26.07.2023г. № 45пр-168, от 23.10.2024 № 45пр-315</t>
  </si>
  <si>
    <t>реквизиты решения органа исполнительной власти, утвердившего инвестиционную программу</t>
  </si>
  <si>
    <t>Источники финансирования инвестиционной программы субъекта электроэнергетики</t>
  </si>
  <si>
    <t>Без НДС</t>
  </si>
  <si>
    <t>№ п/п</t>
  </si>
  <si>
    <t>Показатель</t>
  </si>
  <si>
    <t>Ед. изм.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</si>
  <si>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</si>
  <si>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</si>
  <si>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</si>
  <si>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</si>
  <si>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</si>
  <si>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</si>
  <si>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</si>
  <si>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Итого на период реализации программы</t>
  </si>
  <si>
    <t>План</t>
  </si>
  <si>
    <t>Предложение по корректировке</t>
  </si>
  <si>
    <t>Источники финансирования инвестиционной программы всего (строка I + строка II) всего, в том числе:</t>
  </si>
  <si>
    <t>млн. рублей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</si>
  <si>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</si>
  <si>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</si>
  <si>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</si>
  <si>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</si>
  <si>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</si>
  <si>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</si>
  <si>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</si>
  <si>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</si>
  <si>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</si>
  <si>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производство и поставка электрической энергии на оптовом рынке электрической энергии и мощности</t>
  </si>
  <si>
    <t>1.1.1.1.2</t>
  </si>
  <si>
    <t>производство и поставка электрической мощности на оптовом рынке электрической энергии и мощности</t>
  </si>
  <si>
    <t>1.1.1.1.3</t>
  </si>
  <si>
    <t>производство и поставка электрической энергии (мощности) на розничных рынках электрической энергии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</si>
  <si>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</si>
  <si>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</si>
  <si>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</si>
  <si>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</si>
  <si>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</si>
  <si>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</si>
  <si>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</si>
  <si>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</si>
  <si>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</si>
  <si>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</si>
  <si>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</si>
  <si>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</si>
  <si>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</si>
  <si>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</si>
  <si>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</si>
  <si>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</si>
  <si>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</si>
  <si>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</si>
  <si>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</si>
  <si>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</si>
  <si>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</si>
  <si>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</si>
  <si>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в части управления технологическими режимами</t>
  </si>
  <si>
    <t>1.1.1.8.2</t>
  </si>
  <si>
    <t>в части обеспечения надежности</t>
  </si>
  <si>
    <t>1.1.2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</si>
  <si>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</si>
  <si>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</si>
  <si>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</si>
  <si>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</si>
  <si>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1.1.3</t>
  </si>
  <si>
    <t>прочая прибыль</t>
  </si>
  <si>
    <t>1.2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</si>
  <si>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</si>
  <si>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</si>
  <si>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</si>
  <si>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</si>
  <si>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</si>
  <si>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</si>
  <si>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</si>
  <si>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</si>
  <si>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</si>
  <si>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производство и поставка тепловой энергии (мощности)</t>
  </si>
  <si>
    <t>1.2.1.3</t>
  </si>
  <si>
    <t>оказание услуг по передаче электрической энергии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</si>
  <si>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</si>
  <si>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</si>
  <si>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</si>
  <si>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</si>
  <si>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</si>
  <si>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</si>
  <si>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</si>
  <si>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</si>
  <si>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</si>
  <si>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</si>
  <si>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</si>
  <si>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</si>
  <si>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</si>
  <si>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</si>
  <si>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</si>
  <si>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</si>
  <si>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</si>
  <si>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</si>
  <si>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</si>
  <si>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</si>
  <si>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</si>
  <si>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</si>
  <si>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</si>
  <si>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</si>
  <si>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</si>
  <si>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Возврат налога на добавленную стоимость ****</t>
  </si>
  <si>
    <t>1.4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</si>
  <si>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</si>
  <si>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</si>
  <si>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</si>
  <si>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</si>
  <si>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</si>
  <si>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</si>
  <si>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</si>
  <si>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</si>
  <si>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</si>
  <si>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</si>
  <si>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</si>
  <si>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</si>
  <si>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</si>
  <si>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</si>
  <si>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</si>
  <si>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</si>
  <si>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Вексели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</si>
  <si>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</si>
  <si>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</si>
  <si>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</si>
  <si>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</si>
  <si>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</si>
  <si>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</si>
  <si>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</si>
  <si>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</si>
  <si>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</si>
  <si>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</si>
  <si>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</si>
  <si>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</si>
  <si>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</si>
  <si>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</si>
  <si>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</si>
  <si>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</si>
  <si>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III</t>
  </si>
  <si>
    <t>Иные сведения:</t>
  </si>
  <si>
    <t>-</t>
  </si>
  <si>
    <t>3.1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</si>
  <si>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</si>
  <si>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3.1.1</t>
  </si>
  <si>
    <t>цен (тарифов) на услуги по передаче электрической энергии;</t>
  </si>
  <si>
    <t>3.1.2</t>
  </si>
  <si>
    <t>амортизации, учтенной в ценах (тарифах) на услуги по передаче электрической
энергии;</t>
  </si>
  <si>
    <t>3.1.3</t>
  </si>
  <si>
    <t>кредитов</t>
  </si>
  <si>
    <t>3.2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</si>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</sst>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0000000"/>
    <numFmt numFmtId="165" formatCode="#,##0.000000"/>
    <numFmt numFmtId="166" formatCode="0.0000000000000"/>
    <numFmt numFmtId="167" formatCode="0.000000000"/>
    <numFmt numFmtId="168" formatCode="0.000"/>
    <numFmt numFmtId="169" formatCode="#,##0.000"/>
    <numFmt numFmtId="170" formatCode="#,##0.0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3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left"/>
    </xf>
    <xf numFmtId="0" fontId="5" fillId="0" borderId="0" xfId="1" applyFont="1"/>
    <xf numFmtId="0" fontId="6" fillId="0" borderId="0" xfId="1" applyFont="1" applyAlignment="1">
      <alignment horizontal="center" wrapText="1"/>
    </xf>
    <xf numFmtId="0" fontId="6" fillId="0" borderId="0" xfId="1" applyFont="1" applyAlignment="1">
      <alignment horizontal="center" wrapText="1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center" vertical="top"/>
    </xf>
    <xf numFmtId="0" fontId="7" fillId="0" borderId="1" xfId="1" applyFont="1" applyBorder="1" applyAlignment="1">
      <alignment horizontal="center" vertical="top"/>
    </xf>
    <xf numFmtId="0" fontId="7" fillId="0" borderId="0" xfId="1" applyFont="1" applyAlignment="1">
      <alignment horizontal="center" vertical="top"/>
    </xf>
    <xf numFmtId="0" fontId="5" fillId="0" borderId="0" xfId="1" applyFont="1" applyAlignment="1">
      <alignment horizontal="right"/>
    </xf>
    <xf numFmtId="0" fontId="6" fillId="0" borderId="2" xfId="1" applyFont="1" applyBorder="1" applyAlignment="1">
      <alignment horizontal="center" wrapText="1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right"/>
    </xf>
    <xf numFmtId="49" fontId="6" fillId="0" borderId="2" xfId="1" applyNumberFormat="1" applyFont="1" applyBorder="1" applyAlignment="1">
      <alignment horizontal="center"/>
    </xf>
    <xf numFmtId="164" fontId="5" fillId="0" borderId="0" xfId="1" applyNumberFormat="1" applyFont="1" applyAlignment="1">
      <alignment horizontal="left"/>
    </xf>
    <xf numFmtId="165" fontId="5" fillId="0" borderId="0" xfId="1" applyNumberFormat="1" applyFont="1" applyAlignment="1">
      <alignment horizontal="left"/>
    </xf>
    <xf numFmtId="0" fontId="5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166" fontId="5" fillId="0" borderId="0" xfId="1" applyNumberFormat="1" applyFont="1" applyAlignment="1">
      <alignment horizontal="center"/>
    </xf>
    <xf numFmtId="167" fontId="7" fillId="0" borderId="0" xfId="1" applyNumberFormat="1" applyFont="1" applyAlignment="1">
      <alignment horizontal="center"/>
    </xf>
    <xf numFmtId="168" fontId="7" fillId="0" borderId="0" xfId="1" applyNumberFormat="1" applyFont="1" applyAlignment="1">
      <alignment horizontal="center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5" fillId="3" borderId="3" xfId="2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top"/>
    </xf>
    <xf numFmtId="0" fontId="8" fillId="0" borderId="3" xfId="1" applyFont="1" applyBorder="1" applyAlignment="1">
      <alignment horizontal="center" vertical="top"/>
    </xf>
    <xf numFmtId="0" fontId="7" fillId="0" borderId="3" xfId="1" applyFont="1" applyBorder="1" applyAlignment="1">
      <alignment horizontal="left" vertical="center"/>
    </xf>
    <xf numFmtId="0" fontId="7" fillId="0" borderId="3" xfId="1" applyFont="1" applyBorder="1" applyAlignment="1">
      <alignment horizontal="center" vertical="center"/>
    </xf>
    <xf numFmtId="169" fontId="7" fillId="0" borderId="3" xfId="1" applyNumberFormat="1" applyFont="1" applyBorder="1" applyAlignment="1">
      <alignment horizontal="center" vertical="center"/>
    </xf>
    <xf numFmtId="3" fontId="7" fillId="0" borderId="3" xfId="1" applyNumberFormat="1" applyFont="1" applyBorder="1" applyAlignment="1">
      <alignment horizontal="center" vertical="center"/>
    </xf>
    <xf numFmtId="170" fontId="2" fillId="0" borderId="0" xfId="1" applyNumberFormat="1" applyFont="1" applyAlignment="1">
      <alignment horizontal="left"/>
    </xf>
    <xf numFmtId="0" fontId="9" fillId="4" borderId="3" xfId="1" applyFont="1" applyFill="1" applyBorder="1" applyAlignment="1">
      <alignment horizontal="center" vertical="center"/>
    </xf>
    <xf numFmtId="0" fontId="10" fillId="4" borderId="3" xfId="1" applyFont="1" applyFill="1" applyBorder="1" applyAlignment="1">
      <alignment horizontal="left" vertical="center"/>
    </xf>
    <xf numFmtId="169" fontId="9" fillId="4" borderId="3" xfId="1" applyNumberFormat="1" applyFont="1" applyFill="1" applyBorder="1" applyAlignment="1">
      <alignment horizontal="center" vertical="center"/>
    </xf>
    <xf numFmtId="3" fontId="9" fillId="4" borderId="3" xfId="1" applyNumberFormat="1" applyFont="1" applyFill="1" applyBorder="1" applyAlignment="1">
      <alignment horizontal="center" vertical="center"/>
    </xf>
    <xf numFmtId="0" fontId="10" fillId="4" borderId="0" xfId="1" applyFont="1" applyFill="1" applyAlignment="1">
      <alignment horizontal="left"/>
    </xf>
    <xf numFmtId="0" fontId="7" fillId="5" borderId="3" xfId="1" applyFont="1" applyFill="1" applyBorder="1" applyAlignment="1">
      <alignment horizontal="center" vertical="center"/>
    </xf>
    <xf numFmtId="0" fontId="2" fillId="5" borderId="3" xfId="1" applyFont="1" applyFill="1" applyBorder="1" applyAlignment="1">
      <alignment horizontal="left" vertical="center" indent="1"/>
    </xf>
    <xf numFmtId="169" fontId="7" fillId="5" borderId="3" xfId="1" applyNumberFormat="1" applyFont="1" applyFill="1" applyBorder="1" applyAlignment="1">
      <alignment horizontal="center" vertical="center"/>
    </xf>
    <xf numFmtId="3" fontId="7" fillId="5" borderId="3" xfId="1" applyNumberFormat="1" applyFont="1" applyFill="1" applyBorder="1" applyAlignment="1">
      <alignment horizontal="center" vertical="center"/>
    </xf>
    <xf numFmtId="0" fontId="2" fillId="5" borderId="0" xfId="1" applyFont="1" applyFill="1" applyAlignment="1">
      <alignment horizontal="left"/>
    </xf>
    <xf numFmtId="0" fontId="2" fillId="0" borderId="3" xfId="1" applyFont="1" applyBorder="1" applyAlignment="1">
      <alignment horizontal="left" vertical="center" wrapText="1" indent="2"/>
    </xf>
    <xf numFmtId="0" fontId="2" fillId="0" borderId="3" xfId="1" applyFont="1" applyBorder="1" applyAlignment="1">
      <alignment horizontal="left" vertical="center" indent="3"/>
    </xf>
    <xf numFmtId="0" fontId="2" fillId="0" borderId="3" xfId="1" applyFont="1" applyBorder="1" applyAlignment="1">
      <alignment horizontal="left" vertical="center" wrapText="1" indent="4"/>
    </xf>
    <xf numFmtId="0" fontId="2" fillId="0" borderId="3" xfId="1" applyFont="1" applyBorder="1" applyAlignment="1">
      <alignment horizontal="left" vertical="center" indent="5"/>
    </xf>
    <xf numFmtId="0" fontId="2" fillId="0" borderId="3" xfId="1" applyFont="1" applyBorder="1" applyAlignment="1">
      <alignment horizontal="left" vertical="center" indent="4"/>
    </xf>
    <xf numFmtId="0" fontId="2" fillId="0" borderId="3" xfId="1" applyFont="1" applyBorder="1" applyAlignment="1">
      <alignment horizontal="left" vertical="center" wrapText="1" indent="3"/>
    </xf>
    <xf numFmtId="0" fontId="2" fillId="0" borderId="3" xfId="1" applyFont="1" applyBorder="1" applyAlignment="1">
      <alignment horizontal="left" vertical="center" indent="2"/>
    </xf>
    <xf numFmtId="0" fontId="2" fillId="0" borderId="3" xfId="1" applyFont="1" applyBorder="1" applyAlignment="1">
      <alignment horizontal="left" vertical="center" indent="1"/>
    </xf>
    <xf numFmtId="0" fontId="2" fillId="5" borderId="3" xfId="1" applyFont="1" applyFill="1" applyBorder="1" applyAlignment="1">
      <alignment horizontal="left" vertical="center" indent="3"/>
    </xf>
    <xf numFmtId="0" fontId="2" fillId="0" borderId="4" xfId="1" applyFont="1" applyBorder="1" applyAlignment="1">
      <alignment horizontal="left" vertical="center"/>
    </xf>
    <xf numFmtId="0" fontId="2" fillId="0" borderId="6" xfId="1" applyFont="1" applyBorder="1" applyAlignment="1">
      <alignment horizontal="left" vertical="center"/>
    </xf>
    <xf numFmtId="0" fontId="2" fillId="0" borderId="5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 wrapText="1" indent="1"/>
    </xf>
    <xf numFmtId="0" fontId="3" fillId="0" borderId="2" xfId="1" applyFont="1" applyBorder="1" applyAlignment="1">
      <alignment horizontal="left"/>
    </xf>
    <xf numFmtId="0" fontId="7" fillId="0" borderId="0" xfId="1" applyFont="1" applyAlignment="1">
      <alignment horizontal="center"/>
    </xf>
    <xf numFmtId="0" fontId="7" fillId="0" borderId="0" xfId="1" applyFont="1"/>
  </cellXfs>
  <cellStyles count="3">
    <cellStyle name="Обычный" xfId="0" builtinId="0"/>
    <cellStyle name="Обычный 3 2" xfId="2" xr:uid="{7547374D-7A60-4197-A636-A1D58B974A97}"/>
    <cellStyle name="Обычный 7" xfId="1" xr:uid="{2BFBA310-D8DA-48DC-8034-339F996975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DEBAB-0F1A-4A43-AF78-84F989D38CB3}">
  <sheetPr>
    <tabColor theme="0" tint="-0.14999847407452621"/>
    <pageSetUpPr fitToPage="1"/>
  </sheetPr>
  <dimension ref="A1:W120"/>
  <sheetViews>
    <sheetView tabSelected="1" topLeftCell="A3" zoomScaleNormal="100" workbookViewId="0">
      <selection activeCell="M59" sqref="M59"/>
    </sheetView>
  </sheetViews>
  <sheetFormatPr defaultRowHeight="15.75" outlineLevelRow="1" x14ac:dyDescent="0.25"/>
  <cols>
    <col min="1" max="1" width="7.7109375" style="7" customWidth="1"/>
    <col min="2" max="2" width="9.140625" style="7" customWidth="1"/>
    <col min="3" max="3" width="10" style="7" customWidth="1"/>
    <col min="4" max="5" width="9.140625" style="7" customWidth="1"/>
    <col min="6" max="6" width="11.7109375" style="8" customWidth="1"/>
    <col min="7" max="8" width="9.140625" style="7" customWidth="1"/>
    <col min="9" max="9" width="10.140625" style="7" customWidth="1"/>
    <col min="10" max="10" width="8.7109375" style="7" customWidth="1"/>
    <col min="11" max="11" width="8.140625" style="7" customWidth="1"/>
    <col min="12" max="12" width="9.42578125" style="7" customWidth="1"/>
    <col min="13" max="13" width="8.28515625" style="7" customWidth="1"/>
    <col min="14" max="14" width="14.140625" style="7" customWidth="1"/>
    <col min="15" max="15" width="9.42578125" style="7" customWidth="1"/>
    <col min="16" max="16" width="12.85546875" style="7" customWidth="1"/>
    <col min="17" max="17" width="8.28515625" style="7" customWidth="1"/>
    <col min="18" max="18" width="13.7109375" style="7" customWidth="1"/>
    <col min="19" max="19" width="8.5703125" style="7" customWidth="1"/>
    <col min="20" max="20" width="12.7109375" style="7" customWidth="1"/>
    <col min="21" max="21" width="13.85546875" style="7" customWidth="1"/>
    <col min="22" max="22" width="12.5703125" style="7" customWidth="1"/>
    <col min="23" max="23" width="11.28515625" style="7" customWidth="1"/>
    <col min="24" max="25" width="10.42578125" style="7" bestFit="1" customWidth="1"/>
    <col min="26" max="263" width="9.140625" style="7"/>
    <col min="264" max="264" width="7.7109375" style="7" customWidth="1"/>
    <col min="265" max="265" width="9.140625" style="7" customWidth="1"/>
    <col min="266" max="266" width="10" style="7" customWidth="1"/>
    <col min="267" max="268" width="9.140625" style="7" customWidth="1"/>
    <col min="269" max="269" width="11.7109375" style="7" customWidth="1"/>
    <col min="270" max="271" width="9.140625" style="7" customWidth="1"/>
    <col min="272" max="272" width="10.42578125" style="7" customWidth="1"/>
    <col min="273" max="276" width="9.42578125" style="7" customWidth="1"/>
    <col min="277" max="277" width="16.28515625" style="7" customWidth="1"/>
    <col min="278" max="519" width="9.140625" style="7"/>
    <col min="520" max="520" width="7.7109375" style="7" customWidth="1"/>
    <col min="521" max="521" width="9.140625" style="7" customWidth="1"/>
    <col min="522" max="522" width="10" style="7" customWidth="1"/>
    <col min="523" max="524" width="9.140625" style="7" customWidth="1"/>
    <col min="525" max="525" width="11.7109375" style="7" customWidth="1"/>
    <col min="526" max="527" width="9.140625" style="7" customWidth="1"/>
    <col min="528" max="528" width="10.42578125" style="7" customWidth="1"/>
    <col min="529" max="532" width="9.42578125" style="7" customWidth="1"/>
    <col min="533" max="533" width="16.28515625" style="7" customWidth="1"/>
    <col min="534" max="775" width="9.140625" style="7"/>
    <col min="776" max="776" width="7.7109375" style="7" customWidth="1"/>
    <col min="777" max="777" width="9.140625" style="7" customWidth="1"/>
    <col min="778" max="778" width="10" style="7" customWidth="1"/>
    <col min="779" max="780" width="9.140625" style="7" customWidth="1"/>
    <col min="781" max="781" width="11.7109375" style="7" customWidth="1"/>
    <col min="782" max="783" width="9.140625" style="7" customWidth="1"/>
    <col min="784" max="784" width="10.42578125" style="7" customWidth="1"/>
    <col min="785" max="788" width="9.42578125" style="7" customWidth="1"/>
    <col min="789" max="789" width="16.28515625" style="7" customWidth="1"/>
    <col min="790" max="1031" width="9.140625" style="7"/>
    <col min="1032" max="1032" width="7.7109375" style="7" customWidth="1"/>
    <col min="1033" max="1033" width="9.140625" style="7" customWidth="1"/>
    <col min="1034" max="1034" width="10" style="7" customWidth="1"/>
    <col min="1035" max="1036" width="9.140625" style="7" customWidth="1"/>
    <col min="1037" max="1037" width="11.7109375" style="7" customWidth="1"/>
    <col min="1038" max="1039" width="9.140625" style="7" customWidth="1"/>
    <col min="1040" max="1040" width="10.42578125" style="7" customWidth="1"/>
    <col min="1041" max="1044" width="9.42578125" style="7" customWidth="1"/>
    <col min="1045" max="1045" width="16.28515625" style="7" customWidth="1"/>
    <col min="1046" max="1287" width="9.140625" style="7"/>
    <col min="1288" max="1288" width="7.7109375" style="7" customWidth="1"/>
    <col min="1289" max="1289" width="9.140625" style="7" customWidth="1"/>
    <col min="1290" max="1290" width="10" style="7" customWidth="1"/>
    <col min="1291" max="1292" width="9.140625" style="7" customWidth="1"/>
    <col min="1293" max="1293" width="11.7109375" style="7" customWidth="1"/>
    <col min="1294" max="1295" width="9.140625" style="7" customWidth="1"/>
    <col min="1296" max="1296" width="10.42578125" style="7" customWidth="1"/>
    <col min="1297" max="1300" width="9.42578125" style="7" customWidth="1"/>
    <col min="1301" max="1301" width="16.28515625" style="7" customWidth="1"/>
    <col min="1302" max="1543" width="9.140625" style="7"/>
    <col min="1544" max="1544" width="7.7109375" style="7" customWidth="1"/>
    <col min="1545" max="1545" width="9.140625" style="7" customWidth="1"/>
    <col min="1546" max="1546" width="10" style="7" customWidth="1"/>
    <col min="1547" max="1548" width="9.140625" style="7" customWidth="1"/>
    <col min="1549" max="1549" width="11.7109375" style="7" customWidth="1"/>
    <col min="1550" max="1551" width="9.140625" style="7" customWidth="1"/>
    <col min="1552" max="1552" width="10.42578125" style="7" customWidth="1"/>
    <col min="1553" max="1556" width="9.42578125" style="7" customWidth="1"/>
    <col min="1557" max="1557" width="16.28515625" style="7" customWidth="1"/>
    <col min="1558" max="1799" width="9.140625" style="7"/>
    <col min="1800" max="1800" width="7.7109375" style="7" customWidth="1"/>
    <col min="1801" max="1801" width="9.140625" style="7" customWidth="1"/>
    <col min="1802" max="1802" width="10" style="7" customWidth="1"/>
    <col min="1803" max="1804" width="9.140625" style="7" customWidth="1"/>
    <col min="1805" max="1805" width="11.7109375" style="7" customWidth="1"/>
    <col min="1806" max="1807" width="9.140625" style="7" customWidth="1"/>
    <col min="1808" max="1808" width="10.42578125" style="7" customWidth="1"/>
    <col min="1809" max="1812" width="9.42578125" style="7" customWidth="1"/>
    <col min="1813" max="1813" width="16.28515625" style="7" customWidth="1"/>
    <col min="1814" max="2055" width="9.140625" style="7"/>
    <col min="2056" max="2056" width="7.7109375" style="7" customWidth="1"/>
    <col min="2057" max="2057" width="9.140625" style="7" customWidth="1"/>
    <col min="2058" max="2058" width="10" style="7" customWidth="1"/>
    <col min="2059" max="2060" width="9.140625" style="7" customWidth="1"/>
    <col min="2061" max="2061" width="11.7109375" style="7" customWidth="1"/>
    <col min="2062" max="2063" width="9.140625" style="7" customWidth="1"/>
    <col min="2064" max="2064" width="10.42578125" style="7" customWidth="1"/>
    <col min="2065" max="2068" width="9.42578125" style="7" customWidth="1"/>
    <col min="2069" max="2069" width="16.28515625" style="7" customWidth="1"/>
    <col min="2070" max="2311" width="9.140625" style="7"/>
    <col min="2312" max="2312" width="7.7109375" style="7" customWidth="1"/>
    <col min="2313" max="2313" width="9.140625" style="7" customWidth="1"/>
    <col min="2314" max="2314" width="10" style="7" customWidth="1"/>
    <col min="2315" max="2316" width="9.140625" style="7" customWidth="1"/>
    <col min="2317" max="2317" width="11.7109375" style="7" customWidth="1"/>
    <col min="2318" max="2319" width="9.140625" style="7" customWidth="1"/>
    <col min="2320" max="2320" width="10.42578125" style="7" customWidth="1"/>
    <col min="2321" max="2324" width="9.42578125" style="7" customWidth="1"/>
    <col min="2325" max="2325" width="16.28515625" style="7" customWidth="1"/>
    <col min="2326" max="2567" width="9.140625" style="7"/>
    <col min="2568" max="2568" width="7.7109375" style="7" customWidth="1"/>
    <col min="2569" max="2569" width="9.140625" style="7" customWidth="1"/>
    <col min="2570" max="2570" width="10" style="7" customWidth="1"/>
    <col min="2571" max="2572" width="9.140625" style="7" customWidth="1"/>
    <col min="2573" max="2573" width="11.7109375" style="7" customWidth="1"/>
    <col min="2574" max="2575" width="9.140625" style="7" customWidth="1"/>
    <col min="2576" max="2576" width="10.42578125" style="7" customWidth="1"/>
    <col min="2577" max="2580" width="9.42578125" style="7" customWidth="1"/>
    <col min="2581" max="2581" width="16.28515625" style="7" customWidth="1"/>
    <col min="2582" max="2823" width="9.140625" style="7"/>
    <col min="2824" max="2824" width="7.7109375" style="7" customWidth="1"/>
    <col min="2825" max="2825" width="9.140625" style="7" customWidth="1"/>
    <col min="2826" max="2826" width="10" style="7" customWidth="1"/>
    <col min="2827" max="2828" width="9.140625" style="7" customWidth="1"/>
    <col min="2829" max="2829" width="11.7109375" style="7" customWidth="1"/>
    <col min="2830" max="2831" width="9.140625" style="7" customWidth="1"/>
    <col min="2832" max="2832" width="10.42578125" style="7" customWidth="1"/>
    <col min="2833" max="2836" width="9.42578125" style="7" customWidth="1"/>
    <col min="2837" max="2837" width="16.28515625" style="7" customWidth="1"/>
    <col min="2838" max="3079" width="9.140625" style="7"/>
    <col min="3080" max="3080" width="7.7109375" style="7" customWidth="1"/>
    <col min="3081" max="3081" width="9.140625" style="7" customWidth="1"/>
    <col min="3082" max="3082" width="10" style="7" customWidth="1"/>
    <col min="3083" max="3084" width="9.140625" style="7" customWidth="1"/>
    <col min="3085" max="3085" width="11.7109375" style="7" customWidth="1"/>
    <col min="3086" max="3087" width="9.140625" style="7" customWidth="1"/>
    <col min="3088" max="3088" width="10.42578125" style="7" customWidth="1"/>
    <col min="3089" max="3092" width="9.42578125" style="7" customWidth="1"/>
    <col min="3093" max="3093" width="16.28515625" style="7" customWidth="1"/>
    <col min="3094" max="3335" width="9.140625" style="7"/>
    <col min="3336" max="3336" width="7.7109375" style="7" customWidth="1"/>
    <col min="3337" max="3337" width="9.140625" style="7" customWidth="1"/>
    <col min="3338" max="3338" width="10" style="7" customWidth="1"/>
    <col min="3339" max="3340" width="9.140625" style="7" customWidth="1"/>
    <col min="3341" max="3341" width="11.7109375" style="7" customWidth="1"/>
    <col min="3342" max="3343" width="9.140625" style="7" customWidth="1"/>
    <col min="3344" max="3344" width="10.42578125" style="7" customWidth="1"/>
    <col min="3345" max="3348" width="9.42578125" style="7" customWidth="1"/>
    <col min="3349" max="3349" width="16.28515625" style="7" customWidth="1"/>
    <col min="3350" max="3591" width="9.140625" style="7"/>
    <col min="3592" max="3592" width="7.7109375" style="7" customWidth="1"/>
    <col min="3593" max="3593" width="9.140625" style="7" customWidth="1"/>
    <col min="3594" max="3594" width="10" style="7" customWidth="1"/>
    <col min="3595" max="3596" width="9.140625" style="7" customWidth="1"/>
    <col min="3597" max="3597" width="11.7109375" style="7" customWidth="1"/>
    <col min="3598" max="3599" width="9.140625" style="7" customWidth="1"/>
    <col min="3600" max="3600" width="10.42578125" style="7" customWidth="1"/>
    <col min="3601" max="3604" width="9.42578125" style="7" customWidth="1"/>
    <col min="3605" max="3605" width="16.28515625" style="7" customWidth="1"/>
    <col min="3606" max="3847" width="9.140625" style="7"/>
    <col min="3848" max="3848" width="7.7109375" style="7" customWidth="1"/>
    <col min="3849" max="3849" width="9.140625" style="7" customWidth="1"/>
    <col min="3850" max="3850" width="10" style="7" customWidth="1"/>
    <col min="3851" max="3852" width="9.140625" style="7" customWidth="1"/>
    <col min="3853" max="3853" width="11.7109375" style="7" customWidth="1"/>
    <col min="3854" max="3855" width="9.140625" style="7" customWidth="1"/>
    <col min="3856" max="3856" width="10.42578125" style="7" customWidth="1"/>
    <col min="3857" max="3860" width="9.42578125" style="7" customWidth="1"/>
    <col min="3861" max="3861" width="16.28515625" style="7" customWidth="1"/>
    <col min="3862" max="4103" width="9.140625" style="7"/>
    <col min="4104" max="4104" width="7.7109375" style="7" customWidth="1"/>
    <col min="4105" max="4105" width="9.140625" style="7" customWidth="1"/>
    <col min="4106" max="4106" width="10" style="7" customWidth="1"/>
    <col min="4107" max="4108" width="9.140625" style="7" customWidth="1"/>
    <col min="4109" max="4109" width="11.7109375" style="7" customWidth="1"/>
    <col min="4110" max="4111" width="9.140625" style="7" customWidth="1"/>
    <col min="4112" max="4112" width="10.42578125" style="7" customWidth="1"/>
    <col min="4113" max="4116" width="9.42578125" style="7" customWidth="1"/>
    <col min="4117" max="4117" width="16.28515625" style="7" customWidth="1"/>
    <col min="4118" max="4359" width="9.140625" style="7"/>
    <col min="4360" max="4360" width="7.7109375" style="7" customWidth="1"/>
    <col min="4361" max="4361" width="9.140625" style="7" customWidth="1"/>
    <col min="4362" max="4362" width="10" style="7" customWidth="1"/>
    <col min="4363" max="4364" width="9.140625" style="7" customWidth="1"/>
    <col min="4365" max="4365" width="11.7109375" style="7" customWidth="1"/>
    <col min="4366" max="4367" width="9.140625" style="7" customWidth="1"/>
    <col min="4368" max="4368" width="10.42578125" style="7" customWidth="1"/>
    <col min="4369" max="4372" width="9.42578125" style="7" customWidth="1"/>
    <col min="4373" max="4373" width="16.28515625" style="7" customWidth="1"/>
    <col min="4374" max="4615" width="9.140625" style="7"/>
    <col min="4616" max="4616" width="7.7109375" style="7" customWidth="1"/>
    <col min="4617" max="4617" width="9.140625" style="7" customWidth="1"/>
    <col min="4618" max="4618" width="10" style="7" customWidth="1"/>
    <col min="4619" max="4620" width="9.140625" style="7" customWidth="1"/>
    <col min="4621" max="4621" width="11.7109375" style="7" customWidth="1"/>
    <col min="4622" max="4623" width="9.140625" style="7" customWidth="1"/>
    <col min="4624" max="4624" width="10.42578125" style="7" customWidth="1"/>
    <col min="4625" max="4628" width="9.42578125" style="7" customWidth="1"/>
    <col min="4629" max="4629" width="16.28515625" style="7" customWidth="1"/>
    <col min="4630" max="4871" width="9.140625" style="7"/>
    <col min="4872" max="4872" width="7.7109375" style="7" customWidth="1"/>
    <col min="4873" max="4873" width="9.140625" style="7" customWidth="1"/>
    <col min="4874" max="4874" width="10" style="7" customWidth="1"/>
    <col min="4875" max="4876" width="9.140625" style="7" customWidth="1"/>
    <col min="4877" max="4877" width="11.7109375" style="7" customWidth="1"/>
    <col min="4878" max="4879" width="9.140625" style="7" customWidth="1"/>
    <col min="4880" max="4880" width="10.42578125" style="7" customWidth="1"/>
    <col min="4881" max="4884" width="9.42578125" style="7" customWidth="1"/>
    <col min="4885" max="4885" width="16.28515625" style="7" customWidth="1"/>
    <col min="4886" max="5127" width="9.140625" style="7"/>
    <col min="5128" max="5128" width="7.7109375" style="7" customWidth="1"/>
    <col min="5129" max="5129" width="9.140625" style="7" customWidth="1"/>
    <col min="5130" max="5130" width="10" style="7" customWidth="1"/>
    <col min="5131" max="5132" width="9.140625" style="7" customWidth="1"/>
    <col min="5133" max="5133" width="11.7109375" style="7" customWidth="1"/>
    <col min="5134" max="5135" width="9.140625" style="7" customWidth="1"/>
    <col min="5136" max="5136" width="10.42578125" style="7" customWidth="1"/>
    <col min="5137" max="5140" width="9.42578125" style="7" customWidth="1"/>
    <col min="5141" max="5141" width="16.28515625" style="7" customWidth="1"/>
    <col min="5142" max="5383" width="9.140625" style="7"/>
    <col min="5384" max="5384" width="7.7109375" style="7" customWidth="1"/>
    <col min="5385" max="5385" width="9.140625" style="7" customWidth="1"/>
    <col min="5386" max="5386" width="10" style="7" customWidth="1"/>
    <col min="5387" max="5388" width="9.140625" style="7" customWidth="1"/>
    <col min="5389" max="5389" width="11.7109375" style="7" customWidth="1"/>
    <col min="5390" max="5391" width="9.140625" style="7" customWidth="1"/>
    <col min="5392" max="5392" width="10.42578125" style="7" customWidth="1"/>
    <col min="5393" max="5396" width="9.42578125" style="7" customWidth="1"/>
    <col min="5397" max="5397" width="16.28515625" style="7" customWidth="1"/>
    <col min="5398" max="5639" width="9.140625" style="7"/>
    <col min="5640" max="5640" width="7.7109375" style="7" customWidth="1"/>
    <col min="5641" max="5641" width="9.140625" style="7" customWidth="1"/>
    <col min="5642" max="5642" width="10" style="7" customWidth="1"/>
    <col min="5643" max="5644" width="9.140625" style="7" customWidth="1"/>
    <col min="5645" max="5645" width="11.7109375" style="7" customWidth="1"/>
    <col min="5646" max="5647" width="9.140625" style="7" customWidth="1"/>
    <col min="5648" max="5648" width="10.42578125" style="7" customWidth="1"/>
    <col min="5649" max="5652" width="9.42578125" style="7" customWidth="1"/>
    <col min="5653" max="5653" width="16.28515625" style="7" customWidth="1"/>
    <col min="5654" max="5895" width="9.140625" style="7"/>
    <col min="5896" max="5896" width="7.7109375" style="7" customWidth="1"/>
    <col min="5897" max="5897" width="9.140625" style="7" customWidth="1"/>
    <col min="5898" max="5898" width="10" style="7" customWidth="1"/>
    <col min="5899" max="5900" width="9.140625" style="7" customWidth="1"/>
    <col min="5901" max="5901" width="11.7109375" style="7" customWidth="1"/>
    <col min="5902" max="5903" width="9.140625" style="7" customWidth="1"/>
    <col min="5904" max="5904" width="10.42578125" style="7" customWidth="1"/>
    <col min="5905" max="5908" width="9.42578125" style="7" customWidth="1"/>
    <col min="5909" max="5909" width="16.28515625" style="7" customWidth="1"/>
    <col min="5910" max="6151" width="9.140625" style="7"/>
    <col min="6152" max="6152" width="7.7109375" style="7" customWidth="1"/>
    <col min="6153" max="6153" width="9.140625" style="7" customWidth="1"/>
    <col min="6154" max="6154" width="10" style="7" customWidth="1"/>
    <col min="6155" max="6156" width="9.140625" style="7" customWidth="1"/>
    <col min="6157" max="6157" width="11.7109375" style="7" customWidth="1"/>
    <col min="6158" max="6159" width="9.140625" style="7" customWidth="1"/>
    <col min="6160" max="6160" width="10.42578125" style="7" customWidth="1"/>
    <col min="6161" max="6164" width="9.42578125" style="7" customWidth="1"/>
    <col min="6165" max="6165" width="16.28515625" style="7" customWidth="1"/>
    <col min="6166" max="6407" width="9.140625" style="7"/>
    <col min="6408" max="6408" width="7.7109375" style="7" customWidth="1"/>
    <col min="6409" max="6409" width="9.140625" style="7" customWidth="1"/>
    <col min="6410" max="6410" width="10" style="7" customWidth="1"/>
    <col min="6411" max="6412" width="9.140625" style="7" customWidth="1"/>
    <col min="6413" max="6413" width="11.7109375" style="7" customWidth="1"/>
    <col min="6414" max="6415" width="9.140625" style="7" customWidth="1"/>
    <col min="6416" max="6416" width="10.42578125" style="7" customWidth="1"/>
    <col min="6417" max="6420" width="9.42578125" style="7" customWidth="1"/>
    <col min="6421" max="6421" width="16.28515625" style="7" customWidth="1"/>
    <col min="6422" max="6663" width="9.140625" style="7"/>
    <col min="6664" max="6664" width="7.7109375" style="7" customWidth="1"/>
    <col min="6665" max="6665" width="9.140625" style="7" customWidth="1"/>
    <col min="6666" max="6666" width="10" style="7" customWidth="1"/>
    <col min="6667" max="6668" width="9.140625" style="7" customWidth="1"/>
    <col min="6669" max="6669" width="11.7109375" style="7" customWidth="1"/>
    <col min="6670" max="6671" width="9.140625" style="7" customWidth="1"/>
    <col min="6672" max="6672" width="10.42578125" style="7" customWidth="1"/>
    <col min="6673" max="6676" width="9.42578125" style="7" customWidth="1"/>
    <col min="6677" max="6677" width="16.28515625" style="7" customWidth="1"/>
    <col min="6678" max="6919" width="9.140625" style="7"/>
    <col min="6920" max="6920" width="7.7109375" style="7" customWidth="1"/>
    <col min="6921" max="6921" width="9.140625" style="7" customWidth="1"/>
    <col min="6922" max="6922" width="10" style="7" customWidth="1"/>
    <col min="6923" max="6924" width="9.140625" style="7" customWidth="1"/>
    <col min="6925" max="6925" width="11.7109375" style="7" customWidth="1"/>
    <col min="6926" max="6927" width="9.140625" style="7" customWidth="1"/>
    <col min="6928" max="6928" width="10.42578125" style="7" customWidth="1"/>
    <col min="6929" max="6932" width="9.42578125" style="7" customWidth="1"/>
    <col min="6933" max="6933" width="16.28515625" style="7" customWidth="1"/>
    <col min="6934" max="7175" width="9.140625" style="7"/>
    <col min="7176" max="7176" width="7.7109375" style="7" customWidth="1"/>
    <col min="7177" max="7177" width="9.140625" style="7" customWidth="1"/>
    <col min="7178" max="7178" width="10" style="7" customWidth="1"/>
    <col min="7179" max="7180" width="9.140625" style="7" customWidth="1"/>
    <col min="7181" max="7181" width="11.7109375" style="7" customWidth="1"/>
    <col min="7182" max="7183" width="9.140625" style="7" customWidth="1"/>
    <col min="7184" max="7184" width="10.42578125" style="7" customWidth="1"/>
    <col min="7185" max="7188" width="9.42578125" style="7" customWidth="1"/>
    <col min="7189" max="7189" width="16.28515625" style="7" customWidth="1"/>
    <col min="7190" max="7431" width="9.140625" style="7"/>
    <col min="7432" max="7432" width="7.7109375" style="7" customWidth="1"/>
    <col min="7433" max="7433" width="9.140625" style="7" customWidth="1"/>
    <col min="7434" max="7434" width="10" style="7" customWidth="1"/>
    <col min="7435" max="7436" width="9.140625" style="7" customWidth="1"/>
    <col min="7437" max="7437" width="11.7109375" style="7" customWidth="1"/>
    <col min="7438" max="7439" width="9.140625" style="7" customWidth="1"/>
    <col min="7440" max="7440" width="10.42578125" style="7" customWidth="1"/>
    <col min="7441" max="7444" width="9.42578125" style="7" customWidth="1"/>
    <col min="7445" max="7445" width="16.28515625" style="7" customWidth="1"/>
    <col min="7446" max="7687" width="9.140625" style="7"/>
    <col min="7688" max="7688" width="7.7109375" style="7" customWidth="1"/>
    <col min="7689" max="7689" width="9.140625" style="7" customWidth="1"/>
    <col min="7690" max="7690" width="10" style="7" customWidth="1"/>
    <col min="7691" max="7692" width="9.140625" style="7" customWidth="1"/>
    <col min="7693" max="7693" width="11.7109375" style="7" customWidth="1"/>
    <col min="7694" max="7695" width="9.140625" style="7" customWidth="1"/>
    <col min="7696" max="7696" width="10.42578125" style="7" customWidth="1"/>
    <col min="7697" max="7700" width="9.42578125" style="7" customWidth="1"/>
    <col min="7701" max="7701" width="16.28515625" style="7" customWidth="1"/>
    <col min="7702" max="7943" width="9.140625" style="7"/>
    <col min="7944" max="7944" width="7.7109375" style="7" customWidth="1"/>
    <col min="7945" max="7945" width="9.140625" style="7" customWidth="1"/>
    <col min="7946" max="7946" width="10" style="7" customWidth="1"/>
    <col min="7947" max="7948" width="9.140625" style="7" customWidth="1"/>
    <col min="7949" max="7949" width="11.7109375" style="7" customWidth="1"/>
    <col min="7950" max="7951" width="9.140625" style="7" customWidth="1"/>
    <col min="7952" max="7952" width="10.42578125" style="7" customWidth="1"/>
    <col min="7953" max="7956" width="9.42578125" style="7" customWidth="1"/>
    <col min="7957" max="7957" width="16.28515625" style="7" customWidth="1"/>
    <col min="7958" max="8199" width="9.140625" style="7"/>
    <col min="8200" max="8200" width="7.7109375" style="7" customWidth="1"/>
    <col min="8201" max="8201" width="9.140625" style="7" customWidth="1"/>
    <col min="8202" max="8202" width="10" style="7" customWidth="1"/>
    <col min="8203" max="8204" width="9.140625" style="7" customWidth="1"/>
    <col min="8205" max="8205" width="11.7109375" style="7" customWidth="1"/>
    <col min="8206" max="8207" width="9.140625" style="7" customWidth="1"/>
    <col min="8208" max="8208" width="10.42578125" style="7" customWidth="1"/>
    <col min="8209" max="8212" width="9.42578125" style="7" customWidth="1"/>
    <col min="8213" max="8213" width="16.28515625" style="7" customWidth="1"/>
    <col min="8214" max="8455" width="9.140625" style="7"/>
    <col min="8456" max="8456" width="7.7109375" style="7" customWidth="1"/>
    <col min="8457" max="8457" width="9.140625" style="7" customWidth="1"/>
    <col min="8458" max="8458" width="10" style="7" customWidth="1"/>
    <col min="8459" max="8460" width="9.140625" style="7" customWidth="1"/>
    <col min="8461" max="8461" width="11.7109375" style="7" customWidth="1"/>
    <col min="8462" max="8463" width="9.140625" style="7" customWidth="1"/>
    <col min="8464" max="8464" width="10.42578125" style="7" customWidth="1"/>
    <col min="8465" max="8468" width="9.42578125" style="7" customWidth="1"/>
    <col min="8469" max="8469" width="16.28515625" style="7" customWidth="1"/>
    <col min="8470" max="8711" width="9.140625" style="7"/>
    <col min="8712" max="8712" width="7.7109375" style="7" customWidth="1"/>
    <col min="8713" max="8713" width="9.140625" style="7" customWidth="1"/>
    <col min="8714" max="8714" width="10" style="7" customWidth="1"/>
    <col min="8715" max="8716" width="9.140625" style="7" customWidth="1"/>
    <col min="8717" max="8717" width="11.7109375" style="7" customWidth="1"/>
    <col min="8718" max="8719" width="9.140625" style="7" customWidth="1"/>
    <col min="8720" max="8720" width="10.42578125" style="7" customWidth="1"/>
    <col min="8721" max="8724" width="9.42578125" style="7" customWidth="1"/>
    <col min="8725" max="8725" width="16.28515625" style="7" customWidth="1"/>
    <col min="8726" max="8967" width="9.140625" style="7"/>
    <col min="8968" max="8968" width="7.7109375" style="7" customWidth="1"/>
    <col min="8969" max="8969" width="9.140625" style="7" customWidth="1"/>
    <col min="8970" max="8970" width="10" style="7" customWidth="1"/>
    <col min="8971" max="8972" width="9.140625" style="7" customWidth="1"/>
    <col min="8973" max="8973" width="11.7109375" style="7" customWidth="1"/>
    <col min="8974" max="8975" width="9.140625" style="7" customWidth="1"/>
    <col min="8976" max="8976" width="10.42578125" style="7" customWidth="1"/>
    <col min="8977" max="8980" width="9.42578125" style="7" customWidth="1"/>
    <col min="8981" max="8981" width="16.28515625" style="7" customWidth="1"/>
    <col min="8982" max="9223" width="9.140625" style="7"/>
    <col min="9224" max="9224" width="7.7109375" style="7" customWidth="1"/>
    <col min="9225" max="9225" width="9.140625" style="7" customWidth="1"/>
    <col min="9226" max="9226" width="10" style="7" customWidth="1"/>
    <col min="9227" max="9228" width="9.140625" style="7" customWidth="1"/>
    <col min="9229" max="9229" width="11.7109375" style="7" customWidth="1"/>
    <col min="9230" max="9231" width="9.140625" style="7" customWidth="1"/>
    <col min="9232" max="9232" width="10.42578125" style="7" customWidth="1"/>
    <col min="9233" max="9236" width="9.42578125" style="7" customWidth="1"/>
    <col min="9237" max="9237" width="16.28515625" style="7" customWidth="1"/>
    <col min="9238" max="9479" width="9.140625" style="7"/>
    <col min="9480" max="9480" width="7.7109375" style="7" customWidth="1"/>
    <col min="9481" max="9481" width="9.140625" style="7" customWidth="1"/>
    <col min="9482" max="9482" width="10" style="7" customWidth="1"/>
    <col min="9483" max="9484" width="9.140625" style="7" customWidth="1"/>
    <col min="9485" max="9485" width="11.7109375" style="7" customWidth="1"/>
    <col min="9486" max="9487" width="9.140625" style="7" customWidth="1"/>
    <col min="9488" max="9488" width="10.42578125" style="7" customWidth="1"/>
    <col min="9489" max="9492" width="9.42578125" style="7" customWidth="1"/>
    <col min="9493" max="9493" width="16.28515625" style="7" customWidth="1"/>
    <col min="9494" max="9735" width="9.140625" style="7"/>
    <col min="9736" max="9736" width="7.7109375" style="7" customWidth="1"/>
    <col min="9737" max="9737" width="9.140625" style="7" customWidth="1"/>
    <col min="9738" max="9738" width="10" style="7" customWidth="1"/>
    <col min="9739" max="9740" width="9.140625" style="7" customWidth="1"/>
    <col min="9741" max="9741" width="11.7109375" style="7" customWidth="1"/>
    <col min="9742" max="9743" width="9.140625" style="7" customWidth="1"/>
    <col min="9744" max="9744" width="10.42578125" style="7" customWidth="1"/>
    <col min="9745" max="9748" width="9.42578125" style="7" customWidth="1"/>
    <col min="9749" max="9749" width="16.28515625" style="7" customWidth="1"/>
    <col min="9750" max="9991" width="9.140625" style="7"/>
    <col min="9992" max="9992" width="7.7109375" style="7" customWidth="1"/>
    <col min="9993" max="9993" width="9.140625" style="7" customWidth="1"/>
    <col min="9994" max="9994" width="10" style="7" customWidth="1"/>
    <col min="9995" max="9996" width="9.140625" style="7" customWidth="1"/>
    <col min="9997" max="9997" width="11.7109375" style="7" customWidth="1"/>
    <col min="9998" max="9999" width="9.140625" style="7" customWidth="1"/>
    <col min="10000" max="10000" width="10.42578125" style="7" customWidth="1"/>
    <col min="10001" max="10004" width="9.42578125" style="7" customWidth="1"/>
    <col min="10005" max="10005" width="16.28515625" style="7" customWidth="1"/>
    <col min="10006" max="10247" width="9.140625" style="7"/>
    <col min="10248" max="10248" width="7.7109375" style="7" customWidth="1"/>
    <col min="10249" max="10249" width="9.140625" style="7" customWidth="1"/>
    <col min="10250" max="10250" width="10" style="7" customWidth="1"/>
    <col min="10251" max="10252" width="9.140625" style="7" customWidth="1"/>
    <col min="10253" max="10253" width="11.7109375" style="7" customWidth="1"/>
    <col min="10254" max="10255" width="9.140625" style="7" customWidth="1"/>
    <col min="10256" max="10256" width="10.42578125" style="7" customWidth="1"/>
    <col min="10257" max="10260" width="9.42578125" style="7" customWidth="1"/>
    <col min="10261" max="10261" width="16.28515625" style="7" customWidth="1"/>
    <col min="10262" max="10503" width="9.140625" style="7"/>
    <col min="10504" max="10504" width="7.7109375" style="7" customWidth="1"/>
    <col min="10505" max="10505" width="9.140625" style="7" customWidth="1"/>
    <col min="10506" max="10506" width="10" style="7" customWidth="1"/>
    <col min="10507" max="10508" width="9.140625" style="7" customWidth="1"/>
    <col min="10509" max="10509" width="11.7109375" style="7" customWidth="1"/>
    <col min="10510" max="10511" width="9.140625" style="7" customWidth="1"/>
    <col min="10512" max="10512" width="10.42578125" style="7" customWidth="1"/>
    <col min="10513" max="10516" width="9.42578125" style="7" customWidth="1"/>
    <col min="10517" max="10517" width="16.28515625" style="7" customWidth="1"/>
    <col min="10518" max="10759" width="9.140625" style="7"/>
    <col min="10760" max="10760" width="7.7109375" style="7" customWidth="1"/>
    <col min="10761" max="10761" width="9.140625" style="7" customWidth="1"/>
    <col min="10762" max="10762" width="10" style="7" customWidth="1"/>
    <col min="10763" max="10764" width="9.140625" style="7" customWidth="1"/>
    <col min="10765" max="10765" width="11.7109375" style="7" customWidth="1"/>
    <col min="10766" max="10767" width="9.140625" style="7" customWidth="1"/>
    <col min="10768" max="10768" width="10.42578125" style="7" customWidth="1"/>
    <col min="10769" max="10772" width="9.42578125" style="7" customWidth="1"/>
    <col min="10773" max="10773" width="16.28515625" style="7" customWidth="1"/>
    <col min="10774" max="11015" width="9.140625" style="7"/>
    <col min="11016" max="11016" width="7.7109375" style="7" customWidth="1"/>
    <col min="11017" max="11017" width="9.140625" style="7" customWidth="1"/>
    <col min="11018" max="11018" width="10" style="7" customWidth="1"/>
    <col min="11019" max="11020" width="9.140625" style="7" customWidth="1"/>
    <col min="11021" max="11021" width="11.7109375" style="7" customWidth="1"/>
    <col min="11022" max="11023" width="9.140625" style="7" customWidth="1"/>
    <col min="11024" max="11024" width="10.42578125" style="7" customWidth="1"/>
    <col min="11025" max="11028" width="9.42578125" style="7" customWidth="1"/>
    <col min="11029" max="11029" width="16.28515625" style="7" customWidth="1"/>
    <col min="11030" max="11271" width="9.140625" style="7"/>
    <col min="11272" max="11272" width="7.7109375" style="7" customWidth="1"/>
    <col min="11273" max="11273" width="9.140625" style="7" customWidth="1"/>
    <col min="11274" max="11274" width="10" style="7" customWidth="1"/>
    <col min="11275" max="11276" width="9.140625" style="7" customWidth="1"/>
    <col min="11277" max="11277" width="11.7109375" style="7" customWidth="1"/>
    <col min="11278" max="11279" width="9.140625" style="7" customWidth="1"/>
    <col min="11280" max="11280" width="10.42578125" style="7" customWidth="1"/>
    <col min="11281" max="11284" width="9.42578125" style="7" customWidth="1"/>
    <col min="11285" max="11285" width="16.28515625" style="7" customWidth="1"/>
    <col min="11286" max="11527" width="9.140625" style="7"/>
    <col min="11528" max="11528" width="7.7109375" style="7" customWidth="1"/>
    <col min="11529" max="11529" width="9.140625" style="7" customWidth="1"/>
    <col min="11530" max="11530" width="10" style="7" customWidth="1"/>
    <col min="11531" max="11532" width="9.140625" style="7" customWidth="1"/>
    <col min="11533" max="11533" width="11.7109375" style="7" customWidth="1"/>
    <col min="11534" max="11535" width="9.140625" style="7" customWidth="1"/>
    <col min="11536" max="11536" width="10.42578125" style="7" customWidth="1"/>
    <col min="11537" max="11540" width="9.42578125" style="7" customWidth="1"/>
    <col min="11541" max="11541" width="16.28515625" style="7" customWidth="1"/>
    <col min="11542" max="11783" width="9.140625" style="7"/>
    <col min="11784" max="11784" width="7.7109375" style="7" customWidth="1"/>
    <col min="11785" max="11785" width="9.140625" style="7" customWidth="1"/>
    <col min="11786" max="11786" width="10" style="7" customWidth="1"/>
    <col min="11787" max="11788" width="9.140625" style="7" customWidth="1"/>
    <col min="11789" max="11789" width="11.7109375" style="7" customWidth="1"/>
    <col min="11790" max="11791" width="9.140625" style="7" customWidth="1"/>
    <col min="11792" max="11792" width="10.42578125" style="7" customWidth="1"/>
    <col min="11793" max="11796" width="9.42578125" style="7" customWidth="1"/>
    <col min="11797" max="11797" width="16.28515625" style="7" customWidth="1"/>
    <col min="11798" max="12039" width="9.140625" style="7"/>
    <col min="12040" max="12040" width="7.7109375" style="7" customWidth="1"/>
    <col min="12041" max="12041" width="9.140625" style="7" customWidth="1"/>
    <col min="12042" max="12042" width="10" style="7" customWidth="1"/>
    <col min="12043" max="12044" width="9.140625" style="7" customWidth="1"/>
    <col min="12045" max="12045" width="11.7109375" style="7" customWidth="1"/>
    <col min="12046" max="12047" width="9.140625" style="7" customWidth="1"/>
    <col min="12048" max="12048" width="10.42578125" style="7" customWidth="1"/>
    <col min="12049" max="12052" width="9.42578125" style="7" customWidth="1"/>
    <col min="12053" max="12053" width="16.28515625" style="7" customWidth="1"/>
    <col min="12054" max="12295" width="9.140625" style="7"/>
    <col min="12296" max="12296" width="7.7109375" style="7" customWidth="1"/>
    <col min="12297" max="12297" width="9.140625" style="7" customWidth="1"/>
    <col min="12298" max="12298" width="10" style="7" customWidth="1"/>
    <col min="12299" max="12300" width="9.140625" style="7" customWidth="1"/>
    <col min="12301" max="12301" width="11.7109375" style="7" customWidth="1"/>
    <col min="12302" max="12303" width="9.140625" style="7" customWidth="1"/>
    <col min="12304" max="12304" width="10.42578125" style="7" customWidth="1"/>
    <col min="12305" max="12308" width="9.42578125" style="7" customWidth="1"/>
    <col min="12309" max="12309" width="16.28515625" style="7" customWidth="1"/>
    <col min="12310" max="12551" width="9.140625" style="7"/>
    <col min="12552" max="12552" width="7.7109375" style="7" customWidth="1"/>
    <col min="12553" max="12553" width="9.140625" style="7" customWidth="1"/>
    <col min="12554" max="12554" width="10" style="7" customWidth="1"/>
    <col min="12555" max="12556" width="9.140625" style="7" customWidth="1"/>
    <col min="12557" max="12557" width="11.7109375" style="7" customWidth="1"/>
    <col min="12558" max="12559" width="9.140625" style="7" customWidth="1"/>
    <col min="12560" max="12560" width="10.42578125" style="7" customWidth="1"/>
    <col min="12561" max="12564" width="9.42578125" style="7" customWidth="1"/>
    <col min="12565" max="12565" width="16.28515625" style="7" customWidth="1"/>
    <col min="12566" max="12807" width="9.140625" style="7"/>
    <col min="12808" max="12808" width="7.7109375" style="7" customWidth="1"/>
    <col min="12809" max="12809" width="9.140625" style="7" customWidth="1"/>
    <col min="12810" max="12810" width="10" style="7" customWidth="1"/>
    <col min="12811" max="12812" width="9.140625" style="7" customWidth="1"/>
    <col min="12813" max="12813" width="11.7109375" style="7" customWidth="1"/>
    <col min="12814" max="12815" width="9.140625" style="7" customWidth="1"/>
    <col min="12816" max="12816" width="10.42578125" style="7" customWidth="1"/>
    <col min="12817" max="12820" width="9.42578125" style="7" customWidth="1"/>
    <col min="12821" max="12821" width="16.28515625" style="7" customWidth="1"/>
    <col min="12822" max="13063" width="9.140625" style="7"/>
    <col min="13064" max="13064" width="7.7109375" style="7" customWidth="1"/>
    <col min="13065" max="13065" width="9.140625" style="7" customWidth="1"/>
    <col min="13066" max="13066" width="10" style="7" customWidth="1"/>
    <col min="13067" max="13068" width="9.140625" style="7" customWidth="1"/>
    <col min="13069" max="13069" width="11.7109375" style="7" customWidth="1"/>
    <col min="13070" max="13071" width="9.140625" style="7" customWidth="1"/>
    <col min="13072" max="13072" width="10.42578125" style="7" customWidth="1"/>
    <col min="13073" max="13076" width="9.42578125" style="7" customWidth="1"/>
    <col min="13077" max="13077" width="16.28515625" style="7" customWidth="1"/>
    <col min="13078" max="13319" width="9.140625" style="7"/>
    <col min="13320" max="13320" width="7.7109375" style="7" customWidth="1"/>
    <col min="13321" max="13321" width="9.140625" style="7" customWidth="1"/>
    <col min="13322" max="13322" width="10" style="7" customWidth="1"/>
    <col min="13323" max="13324" width="9.140625" style="7" customWidth="1"/>
    <col min="13325" max="13325" width="11.7109375" style="7" customWidth="1"/>
    <col min="13326" max="13327" width="9.140625" style="7" customWidth="1"/>
    <col min="13328" max="13328" width="10.42578125" style="7" customWidth="1"/>
    <col min="13329" max="13332" width="9.42578125" style="7" customWidth="1"/>
    <col min="13333" max="13333" width="16.28515625" style="7" customWidth="1"/>
    <col min="13334" max="13575" width="9.140625" style="7"/>
    <col min="13576" max="13576" width="7.7109375" style="7" customWidth="1"/>
    <col min="13577" max="13577" width="9.140625" style="7" customWidth="1"/>
    <col min="13578" max="13578" width="10" style="7" customWidth="1"/>
    <col min="13579" max="13580" width="9.140625" style="7" customWidth="1"/>
    <col min="13581" max="13581" width="11.7109375" style="7" customWidth="1"/>
    <col min="13582" max="13583" width="9.140625" style="7" customWidth="1"/>
    <col min="13584" max="13584" width="10.42578125" style="7" customWidth="1"/>
    <col min="13585" max="13588" width="9.42578125" style="7" customWidth="1"/>
    <col min="13589" max="13589" width="16.28515625" style="7" customWidth="1"/>
    <col min="13590" max="13831" width="9.140625" style="7"/>
    <col min="13832" max="13832" width="7.7109375" style="7" customWidth="1"/>
    <col min="13833" max="13833" width="9.140625" style="7" customWidth="1"/>
    <col min="13834" max="13834" width="10" style="7" customWidth="1"/>
    <col min="13835" max="13836" width="9.140625" style="7" customWidth="1"/>
    <col min="13837" max="13837" width="11.7109375" style="7" customWidth="1"/>
    <col min="13838" max="13839" width="9.140625" style="7" customWidth="1"/>
    <col min="13840" max="13840" width="10.42578125" style="7" customWidth="1"/>
    <col min="13841" max="13844" width="9.42578125" style="7" customWidth="1"/>
    <col min="13845" max="13845" width="16.28515625" style="7" customWidth="1"/>
    <col min="13846" max="14087" width="9.140625" style="7"/>
    <col min="14088" max="14088" width="7.7109375" style="7" customWidth="1"/>
    <col min="14089" max="14089" width="9.140625" style="7" customWidth="1"/>
    <col min="14090" max="14090" width="10" style="7" customWidth="1"/>
    <col min="14091" max="14092" width="9.140625" style="7" customWidth="1"/>
    <col min="14093" max="14093" width="11.7109375" style="7" customWidth="1"/>
    <col min="14094" max="14095" width="9.140625" style="7" customWidth="1"/>
    <col min="14096" max="14096" width="10.42578125" style="7" customWidth="1"/>
    <col min="14097" max="14100" width="9.42578125" style="7" customWidth="1"/>
    <col min="14101" max="14101" width="16.28515625" style="7" customWidth="1"/>
    <col min="14102" max="14343" width="9.140625" style="7"/>
    <col min="14344" max="14344" width="7.7109375" style="7" customWidth="1"/>
    <col min="14345" max="14345" width="9.140625" style="7" customWidth="1"/>
    <col min="14346" max="14346" width="10" style="7" customWidth="1"/>
    <col min="14347" max="14348" width="9.140625" style="7" customWidth="1"/>
    <col min="14349" max="14349" width="11.7109375" style="7" customWidth="1"/>
    <col min="14350" max="14351" width="9.140625" style="7" customWidth="1"/>
    <col min="14352" max="14352" width="10.42578125" style="7" customWidth="1"/>
    <col min="14353" max="14356" width="9.42578125" style="7" customWidth="1"/>
    <col min="14357" max="14357" width="16.28515625" style="7" customWidth="1"/>
    <col min="14358" max="14599" width="9.140625" style="7"/>
    <col min="14600" max="14600" width="7.7109375" style="7" customWidth="1"/>
    <col min="14601" max="14601" width="9.140625" style="7" customWidth="1"/>
    <col min="14602" max="14602" width="10" style="7" customWidth="1"/>
    <col min="14603" max="14604" width="9.140625" style="7" customWidth="1"/>
    <col min="14605" max="14605" width="11.7109375" style="7" customWidth="1"/>
    <col min="14606" max="14607" width="9.140625" style="7" customWidth="1"/>
    <col min="14608" max="14608" width="10.42578125" style="7" customWidth="1"/>
    <col min="14609" max="14612" width="9.42578125" style="7" customWidth="1"/>
    <col min="14613" max="14613" width="16.28515625" style="7" customWidth="1"/>
    <col min="14614" max="14855" width="9.140625" style="7"/>
    <col min="14856" max="14856" width="7.7109375" style="7" customWidth="1"/>
    <col min="14857" max="14857" width="9.140625" style="7" customWidth="1"/>
    <col min="14858" max="14858" width="10" style="7" customWidth="1"/>
    <col min="14859" max="14860" width="9.140625" style="7" customWidth="1"/>
    <col min="14861" max="14861" width="11.7109375" style="7" customWidth="1"/>
    <col min="14862" max="14863" width="9.140625" style="7" customWidth="1"/>
    <col min="14864" max="14864" width="10.42578125" style="7" customWidth="1"/>
    <col min="14865" max="14868" width="9.42578125" style="7" customWidth="1"/>
    <col min="14869" max="14869" width="16.28515625" style="7" customWidth="1"/>
    <col min="14870" max="15111" width="9.140625" style="7"/>
    <col min="15112" max="15112" width="7.7109375" style="7" customWidth="1"/>
    <col min="15113" max="15113" width="9.140625" style="7" customWidth="1"/>
    <col min="15114" max="15114" width="10" style="7" customWidth="1"/>
    <col min="15115" max="15116" width="9.140625" style="7" customWidth="1"/>
    <col min="15117" max="15117" width="11.7109375" style="7" customWidth="1"/>
    <col min="15118" max="15119" width="9.140625" style="7" customWidth="1"/>
    <col min="15120" max="15120" width="10.42578125" style="7" customWidth="1"/>
    <col min="15121" max="15124" width="9.42578125" style="7" customWidth="1"/>
    <col min="15125" max="15125" width="16.28515625" style="7" customWidth="1"/>
    <col min="15126" max="15367" width="9.140625" style="7"/>
    <col min="15368" max="15368" width="7.7109375" style="7" customWidth="1"/>
    <col min="15369" max="15369" width="9.140625" style="7" customWidth="1"/>
    <col min="15370" max="15370" width="10" style="7" customWidth="1"/>
    <col min="15371" max="15372" width="9.140625" style="7" customWidth="1"/>
    <col min="15373" max="15373" width="11.7109375" style="7" customWidth="1"/>
    <col min="15374" max="15375" width="9.140625" style="7" customWidth="1"/>
    <col min="15376" max="15376" width="10.42578125" style="7" customWidth="1"/>
    <col min="15377" max="15380" width="9.42578125" style="7" customWidth="1"/>
    <col min="15381" max="15381" width="16.28515625" style="7" customWidth="1"/>
    <col min="15382" max="15623" width="9.140625" style="7"/>
    <col min="15624" max="15624" width="7.7109375" style="7" customWidth="1"/>
    <col min="15625" max="15625" width="9.140625" style="7" customWidth="1"/>
    <col min="15626" max="15626" width="10" style="7" customWidth="1"/>
    <col min="15627" max="15628" width="9.140625" style="7" customWidth="1"/>
    <col min="15629" max="15629" width="11.7109375" style="7" customWidth="1"/>
    <col min="15630" max="15631" width="9.140625" style="7" customWidth="1"/>
    <col min="15632" max="15632" width="10.42578125" style="7" customWidth="1"/>
    <col min="15633" max="15636" width="9.42578125" style="7" customWidth="1"/>
    <col min="15637" max="15637" width="16.28515625" style="7" customWidth="1"/>
    <col min="15638" max="15879" width="9.140625" style="7"/>
    <col min="15880" max="15880" width="7.7109375" style="7" customWidth="1"/>
    <col min="15881" max="15881" width="9.140625" style="7" customWidth="1"/>
    <col min="15882" max="15882" width="10" style="7" customWidth="1"/>
    <col min="15883" max="15884" width="9.140625" style="7" customWidth="1"/>
    <col min="15885" max="15885" width="11.7109375" style="7" customWidth="1"/>
    <col min="15886" max="15887" width="9.140625" style="7" customWidth="1"/>
    <col min="15888" max="15888" width="10.42578125" style="7" customWidth="1"/>
    <col min="15889" max="15892" width="9.42578125" style="7" customWidth="1"/>
    <col min="15893" max="15893" width="16.28515625" style="7" customWidth="1"/>
    <col min="15894" max="16135" width="9.140625" style="7"/>
    <col min="16136" max="16136" width="7.7109375" style="7" customWidth="1"/>
    <col min="16137" max="16137" width="9.140625" style="7" customWidth="1"/>
    <col min="16138" max="16138" width="10" style="7" customWidth="1"/>
    <col min="16139" max="16140" width="9.140625" style="7" customWidth="1"/>
    <col min="16141" max="16141" width="11.7109375" style="7" customWidth="1"/>
    <col min="16142" max="16143" width="9.140625" style="7" customWidth="1"/>
    <col min="16144" max="16144" width="10.42578125" style="7" customWidth="1"/>
    <col min="16145" max="16148" width="9.42578125" style="7" customWidth="1"/>
    <col min="16149" max="16149" width="16.28515625" style="7" customWidth="1"/>
    <col min="16150" max="16384" width="9.140625" style="7"/>
  </cols>
  <sheetData>
    <row r="1" spans="1:22" s="1" customFormat="1" ht="13.5" hidden="1" customHeight="1" outlineLevel="1" x14ac:dyDescent="0.2">
      <c r="F1" s="2"/>
      <c r="L1" s="3"/>
      <c r="M1" s="3"/>
      <c r="N1" s="3"/>
      <c r="O1" s="3"/>
      <c r="P1" s="4"/>
      <c r="Q1" s="4"/>
      <c r="R1" s="4"/>
      <c r="S1" s="4"/>
      <c r="T1" s="4"/>
      <c r="U1" s="4"/>
    </row>
    <row r="2" spans="1:22" s="1" customFormat="1" ht="13.5" hidden="1" customHeight="1" outlineLevel="1" x14ac:dyDescent="0.2">
      <c r="F2" s="2"/>
      <c r="L2" s="5"/>
      <c r="M2" s="5"/>
      <c r="N2" s="5"/>
      <c r="O2" s="5"/>
      <c r="P2" s="6"/>
      <c r="Q2" s="6"/>
      <c r="R2" s="6"/>
      <c r="S2" s="6"/>
      <c r="T2" s="6"/>
      <c r="U2" s="6"/>
    </row>
    <row r="3" spans="1:22" ht="14.25" customHeight="1" collapsed="1" x14ac:dyDescent="0.25"/>
    <row r="4" spans="1:22" s="10" customFormat="1" x14ac:dyDescent="0.25">
      <c r="A4" s="9" t="s">
        <v>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1:22" ht="14.25" customHeight="1" x14ac:dyDescent="0.25"/>
    <row r="6" spans="1:22" s="14" customFormat="1" ht="15" customHeight="1" x14ac:dyDescent="0.25">
      <c r="A6" s="11" t="s">
        <v>1</v>
      </c>
      <c r="B6" s="11"/>
      <c r="C6" s="11"/>
      <c r="D6" s="12" t="s">
        <v>2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3"/>
      <c r="Q6" s="13"/>
      <c r="R6" s="13"/>
      <c r="S6" s="13"/>
      <c r="T6" s="13"/>
      <c r="U6" s="13"/>
    </row>
    <row r="7" spans="1:22" s="15" customFormat="1" ht="11.25" x14ac:dyDescent="0.2">
      <c r="D7" s="16" t="s">
        <v>3</v>
      </c>
      <c r="E7" s="17"/>
      <c r="F7" s="17"/>
      <c r="G7" s="17"/>
      <c r="H7" s="17"/>
      <c r="I7" s="17"/>
      <c r="J7" s="17"/>
      <c r="K7" s="17"/>
      <c r="L7" s="17"/>
      <c r="M7" s="16"/>
      <c r="N7" s="16"/>
      <c r="O7" s="16"/>
      <c r="P7" s="18"/>
      <c r="Q7" s="18"/>
      <c r="R7" s="18"/>
      <c r="S7" s="18"/>
      <c r="T7" s="18"/>
      <c r="U7" s="18"/>
    </row>
    <row r="8" spans="1:22" s="15" customFormat="1" ht="11.25" x14ac:dyDescent="0.2"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</row>
    <row r="9" spans="1:22" s="14" customFormat="1" ht="15" customHeight="1" x14ac:dyDescent="0.25">
      <c r="A9" s="19" t="s">
        <v>4</v>
      </c>
      <c r="B9" s="19"/>
      <c r="C9" s="19"/>
      <c r="D9" s="19"/>
      <c r="E9" s="20" t="s">
        <v>5</v>
      </c>
      <c r="F9" s="20"/>
      <c r="G9" s="20"/>
      <c r="H9" s="20"/>
      <c r="I9" s="20"/>
      <c r="J9" s="20"/>
      <c r="K9" s="20"/>
      <c r="L9" s="20"/>
      <c r="N9" s="13"/>
    </row>
    <row r="10" spans="1:22" ht="3.95" customHeight="1" x14ac:dyDescent="0.25"/>
    <row r="11" spans="1:22" s="14" customFormat="1" ht="15" x14ac:dyDescent="0.25">
      <c r="F11" s="21"/>
      <c r="G11" s="22" t="s">
        <v>6</v>
      </c>
      <c r="H11" s="23" t="s">
        <v>7</v>
      </c>
      <c r="I11" s="14" t="s">
        <v>8</v>
      </c>
      <c r="R11" s="24"/>
      <c r="T11" s="25"/>
    </row>
    <row r="12" spans="1:22" ht="14.25" customHeight="1" x14ac:dyDescent="0.25"/>
    <row r="13" spans="1:22" s="14" customFormat="1" ht="37.5" customHeight="1" x14ac:dyDescent="0.25">
      <c r="A13" s="26" t="s">
        <v>9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</row>
    <row r="14" spans="1:22" s="15" customFormat="1" ht="11.25" x14ac:dyDescent="0.2">
      <c r="A14" s="27" t="s">
        <v>10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</row>
    <row r="15" spans="1:22" s="14" customFormat="1" ht="15" x14ac:dyDescent="0.25">
      <c r="A15" s="28" t="s">
        <v>11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</row>
    <row r="16" spans="1:22" s="14" customFormat="1" ht="15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9"/>
      <c r="Q16" s="21"/>
      <c r="R16" s="30"/>
      <c r="S16" s="21"/>
      <c r="T16" s="31"/>
      <c r="U16" s="21"/>
      <c r="V16" s="21" t="s">
        <v>12</v>
      </c>
    </row>
    <row r="17" spans="1:23" s="1" customFormat="1" ht="54" customHeight="1" x14ac:dyDescent="0.2">
      <c r="A17" s="32" t="s">
        <v>13</v>
      </c>
      <c r="B17" s="32" t="s">
        <v>14</v>
      </c>
      <c r="C17" s="32"/>
      <c r="D17" s="32"/>
      <c r="E17" s="32"/>
      <c r="F17" s="32"/>
      <c r="G17" s="32"/>
      <c r="H17" s="32"/>
      <c r="I17" s="32" t="s">
        <v>15</v>
      </c>
      <c r="J17" s="33" t="s">
        <v>16</v>
      </c>
      <c r="K17" s="33" t="s">
        <v>17</v>
      </c>
      <c r="L17" s="34" t="s">
        <v>18</v>
      </c>
      <c r="M17" s="35" t="s">
        <v>19</v>
      </c>
      <c r="N17" s="36"/>
      <c r="O17" s="35" t="s">
        <v>20</v>
      </c>
      <c r="P17" s="36"/>
      <c r="Q17" s="35" t="s">
        <v>21</v>
      </c>
      <c r="R17" s="36"/>
      <c r="S17" s="35" t="s">
        <v>22</v>
      </c>
      <c r="T17" s="36"/>
      <c r="U17" s="37" t="s">
        <v>23</v>
      </c>
      <c r="V17" s="37"/>
    </row>
    <row r="18" spans="1:23" s="1" customFormat="1" ht="36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3" t="s">
        <v>24</v>
      </c>
      <c r="K18" s="33" t="s">
        <v>24</v>
      </c>
      <c r="L18" s="33" t="s">
        <v>24</v>
      </c>
      <c r="M18" s="33" t="s">
        <v>24</v>
      </c>
      <c r="N18" s="38" t="s">
        <v>25</v>
      </c>
      <c r="O18" s="33" t="s">
        <v>24</v>
      </c>
      <c r="P18" s="38" t="s">
        <v>25</v>
      </c>
      <c r="Q18" s="33" t="s">
        <v>24</v>
      </c>
      <c r="R18" s="38" t="s">
        <v>25</v>
      </c>
      <c r="S18" s="33" t="s">
        <v>24</v>
      </c>
      <c r="T18" s="38" t="s">
        <v>25</v>
      </c>
      <c r="U18" s="33" t="s">
        <v>24</v>
      </c>
      <c r="V18" s="38" t="s">
        <v>25</v>
      </c>
    </row>
    <row r="19" spans="1:23" s="15" customFormat="1" ht="12" x14ac:dyDescent="0.2">
      <c r="A19" s="39">
        <v>1</v>
      </c>
      <c r="B19" s="40">
        <v>2</v>
      </c>
      <c r="C19" s="40"/>
      <c r="D19" s="40"/>
      <c r="E19" s="40"/>
      <c r="F19" s="40"/>
      <c r="G19" s="40"/>
      <c r="H19" s="40"/>
      <c r="I19" s="39">
        <v>3</v>
      </c>
      <c r="J19" s="39">
        <f>I19+1</f>
        <v>4</v>
      </c>
      <c r="K19" s="39">
        <f>J19+1</f>
        <v>5</v>
      </c>
      <c r="L19" s="39">
        <f t="shared" ref="L19:O19" si="0">K19+1</f>
        <v>6</v>
      </c>
      <c r="M19" s="39">
        <f t="shared" si="0"/>
        <v>7</v>
      </c>
      <c r="N19" s="39">
        <f t="shared" si="0"/>
        <v>8</v>
      </c>
      <c r="O19" s="39">
        <f t="shared" si="0"/>
        <v>9</v>
      </c>
      <c r="P19" s="39"/>
      <c r="Q19" s="39"/>
      <c r="R19" s="39"/>
      <c r="S19" s="39"/>
      <c r="T19" s="39"/>
      <c r="U19" s="39">
        <f t="shared" ref="U19" si="1">O19+1</f>
        <v>10</v>
      </c>
      <c r="V19" s="39">
        <f t="shared" ref="V19" si="2">U19+1</f>
        <v>11</v>
      </c>
    </row>
    <row r="20" spans="1:23" s="1" customFormat="1" ht="12.75" customHeight="1" x14ac:dyDescent="0.2">
      <c r="A20" s="41" t="s">
        <v>26</v>
      </c>
      <c r="B20" s="41"/>
      <c r="C20" s="41"/>
      <c r="D20" s="41"/>
      <c r="E20" s="41"/>
      <c r="F20" s="41"/>
      <c r="G20" s="41"/>
      <c r="H20" s="41"/>
      <c r="I20" s="42" t="s">
        <v>27</v>
      </c>
      <c r="J20" s="43">
        <f t="shared" ref="J20:T20" si="3">J21</f>
        <v>15.0405</v>
      </c>
      <c r="K20" s="43">
        <f t="shared" si="3"/>
        <v>22.0501</v>
      </c>
      <c r="L20" s="43">
        <f t="shared" si="3"/>
        <v>53.013869999999997</v>
      </c>
      <c r="M20" s="43">
        <f t="shared" si="3"/>
        <v>234.17500000000001</v>
      </c>
      <c r="N20" s="43">
        <f t="shared" si="3"/>
        <v>234.17500000000001</v>
      </c>
      <c r="O20" s="43">
        <f t="shared" si="3"/>
        <v>21.280906611005847</v>
      </c>
      <c r="P20" s="43">
        <f t="shared" si="3"/>
        <v>240.38780310999999</v>
      </c>
      <c r="Q20" s="44">
        <f t="shared" si="3"/>
        <v>0</v>
      </c>
      <c r="R20" s="43">
        <f t="shared" si="3"/>
        <v>245.12066879999998</v>
      </c>
      <c r="S20" s="44">
        <f t="shared" si="3"/>
        <v>0</v>
      </c>
      <c r="T20" s="43">
        <f t="shared" si="3"/>
        <v>254.92</v>
      </c>
      <c r="U20" s="43">
        <f>J20+K20+L20+M20+O20+Q20+S20</f>
        <v>345.56037661100584</v>
      </c>
      <c r="V20" s="43">
        <f>J20+K20+L20+N20+P20+R20+T20</f>
        <v>1064.70794191</v>
      </c>
      <c r="W20" s="45"/>
    </row>
    <row r="21" spans="1:23" s="50" customFormat="1" ht="12" x14ac:dyDescent="0.2">
      <c r="A21" s="46" t="s">
        <v>28</v>
      </c>
      <c r="B21" s="47" t="s">
        <v>29</v>
      </c>
      <c r="C21" s="47"/>
      <c r="D21" s="47"/>
      <c r="E21" s="47"/>
      <c r="F21" s="47"/>
      <c r="G21" s="47"/>
      <c r="H21" s="47"/>
      <c r="I21" s="46" t="s">
        <v>27</v>
      </c>
      <c r="J21" s="48">
        <f t="shared" ref="J21:O21" si="4">J22+J46</f>
        <v>15.0405</v>
      </c>
      <c r="K21" s="48">
        <f t="shared" si="4"/>
        <v>22.0501</v>
      </c>
      <c r="L21" s="48">
        <f t="shared" si="4"/>
        <v>53.013869999999997</v>
      </c>
      <c r="M21" s="48">
        <f>M22+M46+M75</f>
        <v>234.17500000000001</v>
      </c>
      <c r="N21" s="48">
        <f>N22+N46+N75</f>
        <v>234.17500000000001</v>
      </c>
      <c r="O21" s="48">
        <f t="shared" si="4"/>
        <v>21.280906611005847</v>
      </c>
      <c r="P21" s="48">
        <f>P22+P46+P75</f>
        <v>240.38780310999999</v>
      </c>
      <c r="Q21" s="49">
        <f t="shared" ref="Q21:S21" si="5">Q22+Q46</f>
        <v>0</v>
      </c>
      <c r="R21" s="48">
        <f>R22+R46+R75</f>
        <v>245.12066879999998</v>
      </c>
      <c r="S21" s="49">
        <f t="shared" si="5"/>
        <v>0</v>
      </c>
      <c r="T21" s="48">
        <f>T22+T46+T75</f>
        <v>254.92</v>
      </c>
      <c r="U21" s="43">
        <f>J21+K21+L21+M21+O21+Q21+S21</f>
        <v>345.56037661100584</v>
      </c>
      <c r="V21" s="43">
        <f>J21+K21+L21+N21+P21+R21+T21</f>
        <v>1064.70794191</v>
      </c>
    </row>
    <row r="22" spans="1:23" s="55" customFormat="1" ht="12" x14ac:dyDescent="0.2">
      <c r="A22" s="51" t="s">
        <v>30</v>
      </c>
      <c r="B22" s="52" t="s">
        <v>31</v>
      </c>
      <c r="C22" s="52"/>
      <c r="D22" s="52"/>
      <c r="E22" s="52"/>
      <c r="F22" s="52"/>
      <c r="G22" s="52"/>
      <c r="H22" s="52"/>
      <c r="I22" s="51" t="s">
        <v>27</v>
      </c>
      <c r="J22" s="53">
        <f t="shared" ref="J22:T22" si="6">J23</f>
        <v>12.4353</v>
      </c>
      <c r="K22" s="53">
        <f t="shared" si="6"/>
        <v>11.52411</v>
      </c>
      <c r="L22" s="53">
        <f t="shared" si="6"/>
        <v>29.508510000000001</v>
      </c>
      <c r="M22" s="53">
        <f t="shared" si="6"/>
        <v>111.3802</v>
      </c>
      <c r="N22" s="53">
        <f t="shared" si="6"/>
        <v>111.3802</v>
      </c>
      <c r="O22" s="53">
        <f t="shared" si="6"/>
        <v>18.628392475261336</v>
      </c>
      <c r="P22" s="53">
        <f t="shared" si="6"/>
        <v>117.59340311</v>
      </c>
      <c r="Q22" s="54">
        <f t="shared" si="6"/>
        <v>0</v>
      </c>
      <c r="R22" s="53">
        <f t="shared" si="6"/>
        <v>122.32626879999999</v>
      </c>
      <c r="S22" s="54">
        <f t="shared" si="6"/>
        <v>0</v>
      </c>
      <c r="T22" s="53">
        <f t="shared" si="6"/>
        <v>132.12559999999999</v>
      </c>
      <c r="U22" s="43">
        <f>J22+K22+L22+M22+O22+Q22+S22</f>
        <v>183.47651247526133</v>
      </c>
      <c r="V22" s="43">
        <f>J22+K22+L22+N22+P22+R22+T22</f>
        <v>536.89339190999999</v>
      </c>
    </row>
    <row r="23" spans="1:23" s="1" customFormat="1" ht="24" customHeight="1" x14ac:dyDescent="0.2">
      <c r="A23" s="42" t="s">
        <v>32</v>
      </c>
      <c r="B23" s="56" t="s">
        <v>33</v>
      </c>
      <c r="C23" s="56"/>
      <c r="D23" s="56"/>
      <c r="E23" s="56"/>
      <c r="F23" s="56"/>
      <c r="G23" s="56"/>
      <c r="H23" s="56"/>
      <c r="I23" s="42" t="s">
        <v>27</v>
      </c>
      <c r="J23" s="43">
        <f>J29</f>
        <v>12.4353</v>
      </c>
      <c r="K23" s="43">
        <f t="shared" ref="K23" si="7">K29</f>
        <v>11.52411</v>
      </c>
      <c r="L23" s="43">
        <f>L29</f>
        <v>29.508510000000001</v>
      </c>
      <c r="M23" s="43">
        <f t="shared" ref="M23:T23" si="8">M29</f>
        <v>111.3802</v>
      </c>
      <c r="N23" s="43">
        <f t="shared" si="8"/>
        <v>111.3802</v>
      </c>
      <c r="O23" s="43">
        <f t="shared" si="8"/>
        <v>18.628392475261336</v>
      </c>
      <c r="P23" s="43">
        <f t="shared" si="8"/>
        <v>117.59340311</v>
      </c>
      <c r="Q23" s="44">
        <f t="shared" si="8"/>
        <v>0</v>
      </c>
      <c r="R23" s="43">
        <f t="shared" si="8"/>
        <v>122.32626879999999</v>
      </c>
      <c r="S23" s="44">
        <f t="shared" si="8"/>
        <v>0</v>
      </c>
      <c r="T23" s="43">
        <f t="shared" si="8"/>
        <v>132.12559999999999</v>
      </c>
      <c r="U23" s="43">
        <f>J23+K23+L23+M23+O23+Q23+S23</f>
        <v>183.47651247526133</v>
      </c>
      <c r="V23" s="43">
        <f>J23+K23+L23+N23+P23+R23+T23</f>
        <v>536.89339190999999</v>
      </c>
    </row>
    <row r="24" spans="1:23" s="1" customFormat="1" ht="12" x14ac:dyDescent="0.2">
      <c r="A24" s="42" t="s">
        <v>34</v>
      </c>
      <c r="B24" s="57" t="s">
        <v>35</v>
      </c>
      <c r="C24" s="57"/>
      <c r="D24" s="57"/>
      <c r="E24" s="57"/>
      <c r="F24" s="57"/>
      <c r="G24" s="57"/>
      <c r="H24" s="57"/>
      <c r="I24" s="42" t="s">
        <v>27</v>
      </c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3" s="1" customFormat="1" ht="24" customHeight="1" x14ac:dyDescent="0.2">
      <c r="A25" s="42" t="s">
        <v>36</v>
      </c>
      <c r="B25" s="58" t="s">
        <v>37</v>
      </c>
      <c r="C25" s="58"/>
      <c r="D25" s="58"/>
      <c r="E25" s="58"/>
      <c r="F25" s="58"/>
      <c r="G25" s="58"/>
      <c r="H25" s="58"/>
      <c r="I25" s="42" t="s">
        <v>27</v>
      </c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3" s="1" customFormat="1" ht="24" customHeight="1" x14ac:dyDescent="0.2">
      <c r="A26" s="42" t="s">
        <v>38</v>
      </c>
      <c r="B26" s="58" t="s">
        <v>39</v>
      </c>
      <c r="C26" s="58"/>
      <c r="D26" s="58"/>
      <c r="E26" s="58"/>
      <c r="F26" s="58"/>
      <c r="G26" s="58"/>
      <c r="H26" s="58"/>
      <c r="I26" s="42" t="s">
        <v>27</v>
      </c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</row>
    <row r="27" spans="1:23" s="1" customFormat="1" ht="24" customHeight="1" x14ac:dyDescent="0.2">
      <c r="A27" s="42" t="s">
        <v>40</v>
      </c>
      <c r="B27" s="58" t="s">
        <v>41</v>
      </c>
      <c r="C27" s="58"/>
      <c r="D27" s="58"/>
      <c r="E27" s="58"/>
      <c r="F27" s="58"/>
      <c r="G27" s="58"/>
      <c r="H27" s="58"/>
      <c r="I27" s="42" t="s">
        <v>27</v>
      </c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3" s="1" customFormat="1" ht="12" x14ac:dyDescent="0.2">
      <c r="A28" s="42" t="s">
        <v>42</v>
      </c>
      <c r="B28" s="57" t="s">
        <v>43</v>
      </c>
      <c r="C28" s="57"/>
      <c r="D28" s="57"/>
      <c r="E28" s="57"/>
      <c r="F28" s="57"/>
      <c r="G28" s="57"/>
      <c r="H28" s="57"/>
      <c r="I28" s="42" t="s">
        <v>27</v>
      </c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</row>
    <row r="29" spans="1:23" s="1" customFormat="1" ht="12" x14ac:dyDescent="0.2">
      <c r="A29" s="42" t="s">
        <v>44</v>
      </c>
      <c r="B29" s="57" t="s">
        <v>45</v>
      </c>
      <c r="C29" s="57"/>
      <c r="D29" s="57"/>
      <c r="E29" s="57"/>
      <c r="F29" s="57"/>
      <c r="G29" s="57"/>
      <c r="H29" s="57"/>
      <c r="I29" s="42" t="s">
        <v>27</v>
      </c>
      <c r="J29" s="43">
        <v>12.4353</v>
      </c>
      <c r="K29" s="43">
        <v>11.52411</v>
      </c>
      <c r="L29" s="43">
        <v>29.508510000000001</v>
      </c>
      <c r="M29" s="43">
        <v>111.3802</v>
      </c>
      <c r="N29" s="43">
        <v>111.3802</v>
      </c>
      <c r="O29" s="43">
        <v>18.628392475261336</v>
      </c>
      <c r="P29" s="43">
        <v>117.59340311</v>
      </c>
      <c r="Q29" s="44">
        <v>0</v>
      </c>
      <c r="R29" s="43">
        <v>122.32626879999999</v>
      </c>
      <c r="S29" s="44">
        <v>0</v>
      </c>
      <c r="T29" s="43">
        <v>132.12559999999999</v>
      </c>
      <c r="U29" s="43">
        <f>J29+K29+L29+M29+O29+Q29+S29</f>
        <v>183.47651247526133</v>
      </c>
      <c r="V29" s="43">
        <f>J29+K29+L29+N29+P29+R29+T29</f>
        <v>536.89339190999999</v>
      </c>
    </row>
    <row r="30" spans="1:23" s="1" customFormat="1" ht="12" x14ac:dyDescent="0.2">
      <c r="A30" s="42" t="s">
        <v>46</v>
      </c>
      <c r="B30" s="57" t="s">
        <v>47</v>
      </c>
      <c r="C30" s="57"/>
      <c r="D30" s="57"/>
      <c r="E30" s="57"/>
      <c r="F30" s="57"/>
      <c r="G30" s="57"/>
      <c r="H30" s="57"/>
      <c r="I30" s="42" t="s">
        <v>27</v>
      </c>
      <c r="J30" s="43"/>
      <c r="K30" s="43"/>
      <c r="L30" s="43"/>
      <c r="M30" s="43"/>
      <c r="N30" s="43"/>
      <c r="O30" s="43"/>
      <c r="P30" s="43"/>
      <c r="Q30" s="44"/>
      <c r="R30" s="43"/>
      <c r="S30" s="44"/>
      <c r="T30" s="43"/>
      <c r="U30" s="43"/>
      <c r="V30" s="43"/>
    </row>
    <row r="31" spans="1:23" s="1" customFormat="1" ht="12" x14ac:dyDescent="0.2">
      <c r="A31" s="42" t="s">
        <v>48</v>
      </c>
      <c r="B31" s="57" t="s">
        <v>49</v>
      </c>
      <c r="C31" s="57"/>
      <c r="D31" s="57"/>
      <c r="E31" s="57"/>
      <c r="F31" s="57"/>
      <c r="G31" s="57"/>
      <c r="H31" s="57"/>
      <c r="I31" s="42" t="s">
        <v>27</v>
      </c>
      <c r="J31" s="43"/>
      <c r="K31" s="43"/>
      <c r="L31" s="43"/>
      <c r="M31" s="43"/>
      <c r="N31" s="43"/>
      <c r="O31" s="43"/>
      <c r="P31" s="43"/>
      <c r="Q31" s="44"/>
      <c r="R31" s="43"/>
      <c r="S31" s="44"/>
      <c r="T31" s="43"/>
      <c r="U31" s="43"/>
      <c r="V31" s="43"/>
    </row>
    <row r="32" spans="1:23" s="1" customFormat="1" ht="24" customHeight="1" x14ac:dyDescent="0.2">
      <c r="A32" s="42" t="s">
        <v>50</v>
      </c>
      <c r="B32" s="58" t="s">
        <v>51</v>
      </c>
      <c r="C32" s="58"/>
      <c r="D32" s="58"/>
      <c r="E32" s="58"/>
      <c r="F32" s="58"/>
      <c r="G32" s="58"/>
      <c r="H32" s="58"/>
      <c r="I32" s="42" t="s">
        <v>27</v>
      </c>
      <c r="J32" s="43"/>
      <c r="K32" s="43"/>
      <c r="L32" s="43"/>
      <c r="M32" s="43"/>
      <c r="N32" s="43"/>
      <c r="O32" s="43"/>
      <c r="P32" s="43"/>
      <c r="Q32" s="44"/>
      <c r="R32" s="43"/>
      <c r="S32" s="44"/>
      <c r="T32" s="43"/>
      <c r="U32" s="43"/>
      <c r="V32" s="43"/>
    </row>
    <row r="33" spans="1:22" s="1" customFormat="1" ht="12" x14ac:dyDescent="0.2">
      <c r="A33" s="42" t="s">
        <v>52</v>
      </c>
      <c r="B33" s="59" t="s">
        <v>53</v>
      </c>
      <c r="C33" s="59"/>
      <c r="D33" s="59"/>
      <c r="E33" s="59"/>
      <c r="F33" s="59"/>
      <c r="G33" s="59"/>
      <c r="H33" s="59"/>
      <c r="I33" s="42" t="s">
        <v>27</v>
      </c>
      <c r="J33" s="43"/>
      <c r="K33" s="43"/>
      <c r="L33" s="43"/>
      <c r="M33" s="43"/>
      <c r="N33" s="43"/>
      <c r="O33" s="43"/>
      <c r="P33" s="43"/>
      <c r="Q33" s="44"/>
      <c r="R33" s="43"/>
      <c r="S33" s="44"/>
      <c r="T33" s="43"/>
      <c r="U33" s="43"/>
      <c r="V33" s="43"/>
    </row>
    <row r="34" spans="1:22" s="1" customFormat="1" ht="12" x14ac:dyDescent="0.2">
      <c r="A34" s="42" t="s">
        <v>54</v>
      </c>
      <c r="B34" s="60" t="s">
        <v>55</v>
      </c>
      <c r="C34" s="60"/>
      <c r="D34" s="60"/>
      <c r="E34" s="60"/>
      <c r="F34" s="60"/>
      <c r="G34" s="60"/>
      <c r="H34" s="60"/>
      <c r="I34" s="42" t="s">
        <v>27</v>
      </c>
      <c r="J34" s="43"/>
      <c r="K34" s="43"/>
      <c r="L34" s="43"/>
      <c r="M34" s="43"/>
      <c r="N34" s="43"/>
      <c r="O34" s="43"/>
      <c r="P34" s="43"/>
      <c r="Q34" s="44"/>
      <c r="R34" s="43"/>
      <c r="S34" s="44"/>
      <c r="T34" s="43"/>
      <c r="U34" s="43"/>
      <c r="V34" s="43"/>
    </row>
    <row r="35" spans="1:22" s="1" customFormat="1" ht="12" x14ac:dyDescent="0.2">
      <c r="A35" s="42" t="s">
        <v>56</v>
      </c>
      <c r="B35" s="59" t="s">
        <v>53</v>
      </c>
      <c r="C35" s="59"/>
      <c r="D35" s="59"/>
      <c r="E35" s="59"/>
      <c r="F35" s="59"/>
      <c r="G35" s="59"/>
      <c r="H35" s="59"/>
      <c r="I35" s="42" t="s">
        <v>27</v>
      </c>
      <c r="J35" s="43"/>
      <c r="K35" s="43"/>
      <c r="L35" s="43"/>
      <c r="M35" s="43"/>
      <c r="N35" s="43"/>
      <c r="O35" s="43"/>
      <c r="P35" s="43"/>
      <c r="Q35" s="44"/>
      <c r="R35" s="43"/>
      <c r="S35" s="44"/>
      <c r="T35" s="43"/>
      <c r="U35" s="43"/>
      <c r="V35" s="43"/>
    </row>
    <row r="36" spans="1:22" s="1" customFormat="1" ht="12" x14ac:dyDescent="0.2">
      <c r="A36" s="42" t="s">
        <v>57</v>
      </c>
      <c r="B36" s="57" t="s">
        <v>58</v>
      </c>
      <c r="C36" s="57"/>
      <c r="D36" s="57"/>
      <c r="E36" s="57"/>
      <c r="F36" s="57"/>
      <c r="G36" s="57"/>
      <c r="H36" s="57"/>
      <c r="I36" s="42" t="s">
        <v>27</v>
      </c>
      <c r="J36" s="43"/>
      <c r="K36" s="43"/>
      <c r="L36" s="43"/>
      <c r="M36" s="43"/>
      <c r="N36" s="43"/>
      <c r="O36" s="43"/>
      <c r="P36" s="43"/>
      <c r="Q36" s="44"/>
      <c r="R36" s="43"/>
      <c r="S36" s="44"/>
      <c r="T36" s="43"/>
      <c r="U36" s="43"/>
      <c r="V36" s="43"/>
    </row>
    <row r="37" spans="1:22" s="1" customFormat="1" ht="12" x14ac:dyDescent="0.2">
      <c r="A37" s="42" t="s">
        <v>59</v>
      </c>
      <c r="B37" s="57" t="s">
        <v>60</v>
      </c>
      <c r="C37" s="57"/>
      <c r="D37" s="57"/>
      <c r="E37" s="57"/>
      <c r="F37" s="57"/>
      <c r="G37" s="57"/>
      <c r="H37" s="57"/>
      <c r="I37" s="42" t="s">
        <v>27</v>
      </c>
      <c r="J37" s="43"/>
      <c r="K37" s="43"/>
      <c r="L37" s="43"/>
      <c r="M37" s="43"/>
      <c r="N37" s="43"/>
      <c r="O37" s="43"/>
      <c r="P37" s="43"/>
      <c r="Q37" s="44"/>
      <c r="R37" s="43"/>
      <c r="S37" s="44"/>
      <c r="T37" s="43"/>
      <c r="U37" s="43"/>
      <c r="V37" s="43"/>
    </row>
    <row r="38" spans="1:22" s="1" customFormat="1" ht="24" customHeight="1" x14ac:dyDescent="0.2">
      <c r="A38" s="42" t="s">
        <v>61</v>
      </c>
      <c r="B38" s="61" t="s">
        <v>62</v>
      </c>
      <c r="C38" s="61"/>
      <c r="D38" s="61"/>
      <c r="E38" s="61"/>
      <c r="F38" s="61"/>
      <c r="G38" s="61"/>
      <c r="H38" s="61"/>
      <c r="I38" s="42" t="s">
        <v>27</v>
      </c>
      <c r="J38" s="43"/>
      <c r="K38" s="43"/>
      <c r="L38" s="43"/>
      <c r="M38" s="43"/>
      <c r="N38" s="43"/>
      <c r="O38" s="43"/>
      <c r="P38" s="43"/>
      <c r="Q38" s="44"/>
      <c r="R38" s="43"/>
      <c r="S38" s="44"/>
      <c r="T38" s="43"/>
      <c r="U38" s="43"/>
      <c r="V38" s="43"/>
    </row>
    <row r="39" spans="1:22" s="1" customFormat="1" ht="12.75" customHeight="1" x14ac:dyDescent="0.2">
      <c r="A39" s="42" t="s">
        <v>63</v>
      </c>
      <c r="B39" s="60" t="s">
        <v>64</v>
      </c>
      <c r="C39" s="60"/>
      <c r="D39" s="60"/>
      <c r="E39" s="60"/>
      <c r="F39" s="60"/>
      <c r="G39" s="60"/>
      <c r="H39" s="60"/>
      <c r="I39" s="42" t="s">
        <v>27</v>
      </c>
      <c r="J39" s="43"/>
      <c r="K39" s="43"/>
      <c r="L39" s="43"/>
      <c r="M39" s="43"/>
      <c r="N39" s="43"/>
      <c r="O39" s="43"/>
      <c r="P39" s="43"/>
      <c r="Q39" s="44"/>
      <c r="R39" s="43"/>
      <c r="S39" s="44"/>
      <c r="T39" s="43"/>
      <c r="U39" s="43"/>
      <c r="V39" s="43"/>
    </row>
    <row r="40" spans="1:22" s="1" customFormat="1" ht="12.75" customHeight="1" x14ac:dyDescent="0.2">
      <c r="A40" s="42" t="s">
        <v>65</v>
      </c>
      <c r="B40" s="60" t="s">
        <v>66</v>
      </c>
      <c r="C40" s="60"/>
      <c r="D40" s="60"/>
      <c r="E40" s="60"/>
      <c r="F40" s="60"/>
      <c r="G40" s="60"/>
      <c r="H40" s="60"/>
      <c r="I40" s="42" t="s">
        <v>27</v>
      </c>
      <c r="J40" s="43"/>
      <c r="K40" s="43"/>
      <c r="L40" s="43"/>
      <c r="M40" s="43"/>
      <c r="N40" s="43"/>
      <c r="O40" s="43"/>
      <c r="P40" s="43"/>
      <c r="Q40" s="44"/>
      <c r="R40" s="43"/>
      <c r="S40" s="44"/>
      <c r="T40" s="43"/>
      <c r="U40" s="43"/>
      <c r="V40" s="43"/>
    </row>
    <row r="41" spans="1:22" s="1" customFormat="1" ht="24" customHeight="1" x14ac:dyDescent="0.2">
      <c r="A41" s="42" t="s">
        <v>67</v>
      </c>
      <c r="B41" s="56" t="s">
        <v>68</v>
      </c>
      <c r="C41" s="56"/>
      <c r="D41" s="56"/>
      <c r="E41" s="56"/>
      <c r="F41" s="56"/>
      <c r="G41" s="56"/>
      <c r="H41" s="56"/>
      <c r="I41" s="42" t="s">
        <v>27</v>
      </c>
      <c r="J41" s="43"/>
      <c r="K41" s="43"/>
      <c r="L41" s="43"/>
      <c r="M41" s="43"/>
      <c r="N41" s="43"/>
      <c r="O41" s="43"/>
      <c r="P41" s="43"/>
      <c r="Q41" s="44"/>
      <c r="R41" s="43"/>
      <c r="S41" s="44"/>
      <c r="T41" s="43"/>
      <c r="U41" s="43"/>
      <c r="V41" s="43"/>
    </row>
    <row r="42" spans="1:22" s="1" customFormat="1" ht="24" customHeight="1" x14ac:dyDescent="0.2">
      <c r="A42" s="42" t="s">
        <v>69</v>
      </c>
      <c r="B42" s="61" t="s">
        <v>37</v>
      </c>
      <c r="C42" s="61"/>
      <c r="D42" s="61"/>
      <c r="E42" s="61"/>
      <c r="F42" s="61"/>
      <c r="G42" s="61"/>
      <c r="H42" s="61"/>
      <c r="I42" s="42" t="s">
        <v>27</v>
      </c>
      <c r="J42" s="43"/>
      <c r="K42" s="43"/>
      <c r="L42" s="43"/>
      <c r="M42" s="43"/>
      <c r="N42" s="43"/>
      <c r="O42" s="43"/>
      <c r="P42" s="43"/>
      <c r="Q42" s="44"/>
      <c r="R42" s="43"/>
      <c r="S42" s="44"/>
      <c r="T42" s="43"/>
      <c r="U42" s="43"/>
      <c r="V42" s="43"/>
    </row>
    <row r="43" spans="1:22" s="1" customFormat="1" ht="24" customHeight="1" x14ac:dyDescent="0.2">
      <c r="A43" s="42" t="s">
        <v>70</v>
      </c>
      <c r="B43" s="61" t="s">
        <v>39</v>
      </c>
      <c r="C43" s="61"/>
      <c r="D43" s="61"/>
      <c r="E43" s="61"/>
      <c r="F43" s="61"/>
      <c r="G43" s="61"/>
      <c r="H43" s="61"/>
      <c r="I43" s="42" t="s">
        <v>27</v>
      </c>
      <c r="J43" s="43"/>
      <c r="K43" s="43"/>
      <c r="L43" s="43"/>
      <c r="M43" s="43"/>
      <c r="N43" s="43"/>
      <c r="O43" s="43"/>
      <c r="P43" s="43"/>
      <c r="Q43" s="44"/>
      <c r="R43" s="43"/>
      <c r="S43" s="44"/>
      <c r="T43" s="43"/>
      <c r="U43" s="43"/>
      <c r="V43" s="43"/>
    </row>
    <row r="44" spans="1:22" s="1" customFormat="1" ht="24" customHeight="1" x14ac:dyDescent="0.2">
      <c r="A44" s="42" t="s">
        <v>71</v>
      </c>
      <c r="B44" s="61" t="s">
        <v>41</v>
      </c>
      <c r="C44" s="61"/>
      <c r="D44" s="61"/>
      <c r="E44" s="61"/>
      <c r="F44" s="61"/>
      <c r="G44" s="61"/>
      <c r="H44" s="61"/>
      <c r="I44" s="42" t="s">
        <v>27</v>
      </c>
      <c r="J44" s="43"/>
      <c r="K44" s="43"/>
      <c r="L44" s="43"/>
      <c r="M44" s="43"/>
      <c r="N44" s="43"/>
      <c r="O44" s="43"/>
      <c r="P44" s="43"/>
      <c r="Q44" s="44"/>
      <c r="R44" s="43"/>
      <c r="S44" s="44"/>
      <c r="T44" s="43"/>
      <c r="U44" s="43"/>
      <c r="V44" s="43"/>
    </row>
    <row r="45" spans="1:22" s="1" customFormat="1" ht="12" x14ac:dyDescent="0.2">
      <c r="A45" s="42" t="s">
        <v>72</v>
      </c>
      <c r="B45" s="62" t="s">
        <v>73</v>
      </c>
      <c r="C45" s="62"/>
      <c r="D45" s="62"/>
      <c r="E45" s="62"/>
      <c r="F45" s="62"/>
      <c r="G45" s="62"/>
      <c r="H45" s="62"/>
      <c r="I45" s="42" t="s">
        <v>27</v>
      </c>
      <c r="J45" s="43"/>
      <c r="K45" s="43"/>
      <c r="L45" s="43"/>
      <c r="M45" s="43"/>
      <c r="N45" s="43"/>
      <c r="O45" s="43"/>
      <c r="P45" s="43"/>
      <c r="Q45" s="44"/>
      <c r="R45" s="43"/>
      <c r="S45" s="44"/>
      <c r="T45" s="43"/>
      <c r="U45" s="43"/>
      <c r="V45" s="43"/>
    </row>
    <row r="46" spans="1:22" s="1" customFormat="1" ht="12" x14ac:dyDescent="0.2">
      <c r="A46" s="42" t="s">
        <v>74</v>
      </c>
      <c r="B46" s="63" t="s">
        <v>75</v>
      </c>
      <c r="C46" s="63"/>
      <c r="D46" s="63"/>
      <c r="E46" s="63"/>
      <c r="F46" s="63"/>
      <c r="G46" s="63"/>
      <c r="H46" s="63"/>
      <c r="I46" s="42" t="s">
        <v>27</v>
      </c>
      <c r="J46" s="43">
        <f t="shared" ref="J46:K46" si="9">J47</f>
        <v>2.6052</v>
      </c>
      <c r="K46" s="43">
        <f t="shared" si="9"/>
        <v>10.52599</v>
      </c>
      <c r="L46" s="43">
        <f>L47</f>
        <v>23.50536</v>
      </c>
      <c r="M46" s="43">
        <v>69.654399999999995</v>
      </c>
      <c r="N46" s="43">
        <v>69.654399999999995</v>
      </c>
      <c r="O46" s="43">
        <f t="shared" ref="O46:T46" si="10">O47</f>
        <v>2.6525141357445126</v>
      </c>
      <c r="P46" s="43">
        <f t="shared" si="10"/>
        <v>92.794399999999996</v>
      </c>
      <c r="Q46" s="44">
        <f t="shared" si="10"/>
        <v>0</v>
      </c>
      <c r="R46" s="43">
        <f t="shared" si="10"/>
        <v>92.794399999999996</v>
      </c>
      <c r="S46" s="44">
        <f t="shared" si="10"/>
        <v>0</v>
      </c>
      <c r="T46" s="43">
        <f t="shared" si="10"/>
        <v>92.794399999999996</v>
      </c>
      <c r="U46" s="43">
        <f t="shared" ref="U46:U47" si="11">J46+K46+L46+M46+O46+Q46+S46</f>
        <v>108.94346413574451</v>
      </c>
      <c r="V46" s="43">
        <f t="shared" ref="V46" si="12">J46+K46+L46+N46+P46+R46+T46</f>
        <v>384.67415</v>
      </c>
    </row>
    <row r="47" spans="1:22" s="1" customFormat="1" ht="12" x14ac:dyDescent="0.2">
      <c r="A47" s="42" t="s">
        <v>76</v>
      </c>
      <c r="B47" s="62" t="s">
        <v>77</v>
      </c>
      <c r="C47" s="62"/>
      <c r="D47" s="62"/>
      <c r="E47" s="62"/>
      <c r="F47" s="62"/>
      <c r="G47" s="62"/>
      <c r="H47" s="62"/>
      <c r="I47" s="42" t="s">
        <v>27</v>
      </c>
      <c r="J47" s="43">
        <f>J53</f>
        <v>2.6052</v>
      </c>
      <c r="K47" s="43">
        <f t="shared" ref="K47" si="13">K53</f>
        <v>10.52599</v>
      </c>
      <c r="L47" s="43">
        <f>L53</f>
        <v>23.50536</v>
      </c>
      <c r="M47" s="43">
        <f>M46</f>
        <v>69.654399999999995</v>
      </c>
      <c r="N47" s="43">
        <f>N46</f>
        <v>69.654399999999995</v>
      </c>
      <c r="O47" s="43">
        <f t="shared" ref="O47:T47" si="14">O53</f>
        <v>2.6525141357445126</v>
      </c>
      <c r="P47" s="43">
        <f>P53</f>
        <v>92.794399999999996</v>
      </c>
      <c r="Q47" s="44">
        <f t="shared" si="14"/>
        <v>0</v>
      </c>
      <c r="R47" s="43">
        <f t="shared" si="14"/>
        <v>92.794399999999996</v>
      </c>
      <c r="S47" s="44">
        <f t="shared" si="14"/>
        <v>0</v>
      </c>
      <c r="T47" s="43">
        <f t="shared" si="14"/>
        <v>92.794399999999996</v>
      </c>
      <c r="U47" s="43">
        <f t="shared" si="11"/>
        <v>108.94346413574451</v>
      </c>
      <c r="V47" s="43">
        <f>J47+K47+L47+N47+P47+R47+T47</f>
        <v>384.67415</v>
      </c>
    </row>
    <row r="48" spans="1:22" s="1" customFormat="1" ht="12" x14ac:dyDescent="0.2">
      <c r="A48" s="42" t="s">
        <v>78</v>
      </c>
      <c r="B48" s="57" t="s">
        <v>79</v>
      </c>
      <c r="C48" s="57"/>
      <c r="D48" s="57"/>
      <c r="E48" s="57"/>
      <c r="F48" s="57"/>
      <c r="G48" s="57"/>
      <c r="H48" s="57"/>
      <c r="I48" s="42" t="s">
        <v>27</v>
      </c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</row>
    <row r="49" spans="1:22" s="1" customFormat="1" ht="24" customHeight="1" x14ac:dyDescent="0.2">
      <c r="A49" s="42" t="s">
        <v>80</v>
      </c>
      <c r="B49" s="61" t="s">
        <v>37</v>
      </c>
      <c r="C49" s="61"/>
      <c r="D49" s="61"/>
      <c r="E49" s="61"/>
      <c r="F49" s="61"/>
      <c r="G49" s="61"/>
      <c r="H49" s="61"/>
      <c r="I49" s="42" t="s">
        <v>27</v>
      </c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</row>
    <row r="50" spans="1:22" s="1" customFormat="1" ht="24" customHeight="1" x14ac:dyDescent="0.2">
      <c r="A50" s="42" t="s">
        <v>81</v>
      </c>
      <c r="B50" s="61" t="s">
        <v>39</v>
      </c>
      <c r="C50" s="61"/>
      <c r="D50" s="61"/>
      <c r="E50" s="61"/>
      <c r="F50" s="61"/>
      <c r="G50" s="61"/>
      <c r="H50" s="61"/>
      <c r="I50" s="42" t="s">
        <v>27</v>
      </c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</row>
    <row r="51" spans="1:22" s="1" customFormat="1" ht="24" customHeight="1" x14ac:dyDescent="0.2">
      <c r="A51" s="42" t="s">
        <v>82</v>
      </c>
      <c r="B51" s="61" t="s">
        <v>41</v>
      </c>
      <c r="C51" s="61"/>
      <c r="D51" s="61"/>
      <c r="E51" s="61"/>
      <c r="F51" s="61"/>
      <c r="G51" s="61"/>
      <c r="H51" s="61"/>
      <c r="I51" s="42" t="s">
        <v>27</v>
      </c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</row>
    <row r="52" spans="1:22" s="1" customFormat="1" ht="12" x14ac:dyDescent="0.2">
      <c r="A52" s="42" t="s">
        <v>83</v>
      </c>
      <c r="B52" s="57" t="s">
        <v>84</v>
      </c>
      <c r="C52" s="57"/>
      <c r="D52" s="57"/>
      <c r="E52" s="57"/>
      <c r="F52" s="57"/>
      <c r="G52" s="57"/>
      <c r="H52" s="57"/>
      <c r="I52" s="42" t="s">
        <v>27</v>
      </c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</row>
    <row r="53" spans="1:22" s="55" customFormat="1" ht="12" x14ac:dyDescent="0.2">
      <c r="A53" s="51" t="s">
        <v>85</v>
      </c>
      <c r="B53" s="64" t="s">
        <v>86</v>
      </c>
      <c r="C53" s="64"/>
      <c r="D53" s="64"/>
      <c r="E53" s="64"/>
      <c r="F53" s="64"/>
      <c r="G53" s="64"/>
      <c r="H53" s="64"/>
      <c r="I53" s="51" t="s">
        <v>27</v>
      </c>
      <c r="J53" s="53">
        <v>2.6052</v>
      </c>
      <c r="K53" s="53">
        <v>10.52599</v>
      </c>
      <c r="L53" s="53">
        <v>23.50536</v>
      </c>
      <c r="M53" s="53">
        <f>M47</f>
        <v>69.654399999999995</v>
      </c>
      <c r="N53" s="53">
        <f>N47</f>
        <v>69.654399999999995</v>
      </c>
      <c r="O53" s="53">
        <v>2.6525141357445126</v>
      </c>
      <c r="P53" s="53">
        <f>69.6544+23.14</f>
        <v>92.794399999999996</v>
      </c>
      <c r="Q53" s="53"/>
      <c r="R53" s="53">
        <f>69.6544+23.14</f>
        <v>92.794399999999996</v>
      </c>
      <c r="S53" s="53"/>
      <c r="T53" s="53">
        <f>69.6544+23.14</f>
        <v>92.794399999999996</v>
      </c>
      <c r="U53" s="43">
        <f>J53+K53+L53+M53+O53+Q53+S53</f>
        <v>108.94346413574451</v>
      </c>
      <c r="V53" s="43">
        <f>J53+K53+L53+N53+P53+R53+T53</f>
        <v>384.67415</v>
      </c>
    </row>
    <row r="54" spans="1:22" s="1" customFormat="1" ht="12" x14ac:dyDescent="0.2">
      <c r="A54" s="42" t="s">
        <v>87</v>
      </c>
      <c r="B54" s="57" t="s">
        <v>88</v>
      </c>
      <c r="C54" s="57"/>
      <c r="D54" s="57"/>
      <c r="E54" s="57"/>
      <c r="F54" s="57"/>
      <c r="G54" s="57"/>
      <c r="H54" s="57"/>
      <c r="I54" s="42" t="s">
        <v>27</v>
      </c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</row>
    <row r="55" spans="1:22" s="1" customFormat="1" ht="12" x14ac:dyDescent="0.2">
      <c r="A55" s="42" t="s">
        <v>89</v>
      </c>
      <c r="B55" s="57" t="s">
        <v>90</v>
      </c>
      <c r="C55" s="57"/>
      <c r="D55" s="57"/>
      <c r="E55" s="57"/>
      <c r="F55" s="57"/>
      <c r="G55" s="57"/>
      <c r="H55" s="57"/>
      <c r="I55" s="42" t="s">
        <v>27</v>
      </c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</row>
    <row r="56" spans="1:22" s="1" customFormat="1" ht="12" x14ac:dyDescent="0.2">
      <c r="A56" s="42" t="s">
        <v>91</v>
      </c>
      <c r="B56" s="57" t="s">
        <v>60</v>
      </c>
      <c r="C56" s="57"/>
      <c r="D56" s="57"/>
      <c r="E56" s="57"/>
      <c r="F56" s="57"/>
      <c r="G56" s="57"/>
      <c r="H56" s="57"/>
      <c r="I56" s="42" t="s">
        <v>27</v>
      </c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</row>
    <row r="57" spans="1:22" s="1" customFormat="1" ht="24" customHeight="1" x14ac:dyDescent="0.2">
      <c r="A57" s="42" t="s">
        <v>92</v>
      </c>
      <c r="B57" s="61" t="s">
        <v>93</v>
      </c>
      <c r="C57" s="61"/>
      <c r="D57" s="61"/>
      <c r="E57" s="61"/>
      <c r="F57" s="61"/>
      <c r="G57" s="61"/>
      <c r="H57" s="61"/>
      <c r="I57" s="42" t="s">
        <v>27</v>
      </c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</row>
    <row r="58" spans="1:22" s="1" customFormat="1" ht="12" x14ac:dyDescent="0.2">
      <c r="A58" s="42" t="s">
        <v>94</v>
      </c>
      <c r="B58" s="60" t="s">
        <v>64</v>
      </c>
      <c r="C58" s="60"/>
      <c r="D58" s="60"/>
      <c r="E58" s="60"/>
      <c r="F58" s="60"/>
      <c r="G58" s="60"/>
      <c r="H58" s="60"/>
      <c r="I58" s="42" t="s">
        <v>27</v>
      </c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</row>
    <row r="59" spans="1:22" s="1" customFormat="1" ht="12" x14ac:dyDescent="0.2">
      <c r="A59" s="42" t="s">
        <v>95</v>
      </c>
      <c r="B59" s="60" t="s">
        <v>66</v>
      </c>
      <c r="C59" s="60"/>
      <c r="D59" s="60"/>
      <c r="E59" s="60"/>
      <c r="F59" s="60"/>
      <c r="G59" s="60"/>
      <c r="H59" s="60"/>
      <c r="I59" s="42" t="s">
        <v>27</v>
      </c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</row>
    <row r="60" spans="1:22" s="1" customFormat="1" ht="12" x14ac:dyDescent="0.2">
      <c r="A60" s="42" t="s">
        <v>96</v>
      </c>
      <c r="B60" s="62" t="s">
        <v>97</v>
      </c>
      <c r="C60" s="62"/>
      <c r="D60" s="62"/>
      <c r="E60" s="62"/>
      <c r="F60" s="62"/>
      <c r="G60" s="62"/>
      <c r="H60" s="62"/>
      <c r="I60" s="42" t="s">
        <v>27</v>
      </c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</row>
    <row r="61" spans="1:22" s="1" customFormat="1" ht="12" x14ac:dyDescent="0.2">
      <c r="A61" s="42" t="s">
        <v>98</v>
      </c>
      <c r="B61" s="62" t="s">
        <v>99</v>
      </c>
      <c r="C61" s="62"/>
      <c r="D61" s="62"/>
      <c r="E61" s="62"/>
      <c r="F61" s="62"/>
      <c r="G61" s="62"/>
      <c r="H61" s="62"/>
      <c r="I61" s="42" t="s">
        <v>27</v>
      </c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</row>
    <row r="62" spans="1:22" s="1" customFormat="1" ht="12" x14ac:dyDescent="0.2">
      <c r="A62" s="42" t="s">
        <v>100</v>
      </c>
      <c r="B62" s="57" t="s">
        <v>79</v>
      </c>
      <c r="C62" s="57"/>
      <c r="D62" s="57"/>
      <c r="E62" s="57"/>
      <c r="F62" s="57"/>
      <c r="G62" s="57"/>
      <c r="H62" s="57"/>
      <c r="I62" s="42" t="s">
        <v>27</v>
      </c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</row>
    <row r="63" spans="1:22" s="1" customFormat="1" ht="24" customHeight="1" x14ac:dyDescent="0.2">
      <c r="A63" s="42" t="s">
        <v>101</v>
      </c>
      <c r="B63" s="61" t="s">
        <v>37</v>
      </c>
      <c r="C63" s="61"/>
      <c r="D63" s="61"/>
      <c r="E63" s="61"/>
      <c r="F63" s="61"/>
      <c r="G63" s="61"/>
      <c r="H63" s="61"/>
      <c r="I63" s="42" t="s">
        <v>27</v>
      </c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</row>
    <row r="64" spans="1:22" s="1" customFormat="1" ht="24" customHeight="1" x14ac:dyDescent="0.2">
      <c r="A64" s="42" t="s">
        <v>102</v>
      </c>
      <c r="B64" s="61" t="s">
        <v>39</v>
      </c>
      <c r="C64" s="61"/>
      <c r="D64" s="61"/>
      <c r="E64" s="61"/>
      <c r="F64" s="61"/>
      <c r="G64" s="61"/>
      <c r="H64" s="61"/>
      <c r="I64" s="42" t="s">
        <v>27</v>
      </c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</row>
    <row r="65" spans="1:22" s="1" customFormat="1" ht="24" customHeight="1" x14ac:dyDescent="0.2">
      <c r="A65" s="42" t="s">
        <v>102</v>
      </c>
      <c r="B65" s="61" t="s">
        <v>41</v>
      </c>
      <c r="C65" s="61"/>
      <c r="D65" s="61"/>
      <c r="E65" s="61"/>
      <c r="F65" s="61"/>
      <c r="G65" s="61"/>
      <c r="H65" s="61"/>
      <c r="I65" s="42" t="s">
        <v>27</v>
      </c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</row>
    <row r="66" spans="1:22" s="1" customFormat="1" ht="12" x14ac:dyDescent="0.2">
      <c r="A66" s="42" t="s">
        <v>103</v>
      </c>
      <c r="B66" s="57" t="s">
        <v>84</v>
      </c>
      <c r="C66" s="57"/>
      <c r="D66" s="57"/>
      <c r="E66" s="57"/>
      <c r="F66" s="57"/>
      <c r="G66" s="57"/>
      <c r="H66" s="57"/>
      <c r="I66" s="42" t="s">
        <v>27</v>
      </c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</row>
    <row r="67" spans="1:22" s="1" customFormat="1" ht="12" x14ac:dyDescent="0.2">
      <c r="A67" s="42" t="s">
        <v>104</v>
      </c>
      <c r="B67" s="57" t="s">
        <v>86</v>
      </c>
      <c r="C67" s="57"/>
      <c r="D67" s="57"/>
      <c r="E67" s="57"/>
      <c r="F67" s="57"/>
      <c r="G67" s="57"/>
      <c r="H67" s="57"/>
      <c r="I67" s="42" t="s">
        <v>27</v>
      </c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</row>
    <row r="68" spans="1:22" s="1" customFormat="1" ht="12" x14ac:dyDescent="0.2">
      <c r="A68" s="42" t="s">
        <v>105</v>
      </c>
      <c r="B68" s="57" t="s">
        <v>88</v>
      </c>
      <c r="C68" s="57"/>
      <c r="D68" s="57"/>
      <c r="E68" s="57"/>
      <c r="F68" s="57"/>
      <c r="G68" s="57"/>
      <c r="H68" s="57"/>
      <c r="I68" s="42" t="s">
        <v>27</v>
      </c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</row>
    <row r="69" spans="1:22" s="1" customFormat="1" ht="12" x14ac:dyDescent="0.2">
      <c r="A69" s="42" t="s">
        <v>106</v>
      </c>
      <c r="B69" s="57" t="s">
        <v>90</v>
      </c>
      <c r="C69" s="57"/>
      <c r="D69" s="57"/>
      <c r="E69" s="57"/>
      <c r="F69" s="57"/>
      <c r="G69" s="57"/>
      <c r="H69" s="57"/>
      <c r="I69" s="42" t="s">
        <v>27</v>
      </c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</row>
    <row r="70" spans="1:22" s="1" customFormat="1" ht="12" x14ac:dyDescent="0.2">
      <c r="A70" s="42" t="s">
        <v>107</v>
      </c>
      <c r="B70" s="57" t="s">
        <v>60</v>
      </c>
      <c r="C70" s="57"/>
      <c r="D70" s="57"/>
      <c r="E70" s="57"/>
      <c r="F70" s="57"/>
      <c r="G70" s="57"/>
      <c r="H70" s="57"/>
      <c r="I70" s="42" t="s">
        <v>27</v>
      </c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</row>
    <row r="71" spans="1:22" s="1" customFormat="1" ht="24" customHeight="1" x14ac:dyDescent="0.2">
      <c r="A71" s="42" t="s">
        <v>108</v>
      </c>
      <c r="B71" s="61" t="s">
        <v>93</v>
      </c>
      <c r="C71" s="61"/>
      <c r="D71" s="61"/>
      <c r="E71" s="61"/>
      <c r="F71" s="61"/>
      <c r="G71" s="61"/>
      <c r="H71" s="61"/>
      <c r="I71" s="42" t="s">
        <v>27</v>
      </c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</row>
    <row r="72" spans="1:22" s="1" customFormat="1" ht="12" x14ac:dyDescent="0.2">
      <c r="A72" s="42" t="s">
        <v>109</v>
      </c>
      <c r="B72" s="60" t="s">
        <v>64</v>
      </c>
      <c r="C72" s="60"/>
      <c r="D72" s="60"/>
      <c r="E72" s="60"/>
      <c r="F72" s="60"/>
      <c r="G72" s="60"/>
      <c r="H72" s="60"/>
      <c r="I72" s="42" t="s">
        <v>27</v>
      </c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</row>
    <row r="73" spans="1:22" s="1" customFormat="1" ht="12" x14ac:dyDescent="0.2">
      <c r="A73" s="42" t="s">
        <v>110</v>
      </c>
      <c r="B73" s="60" t="s">
        <v>66</v>
      </c>
      <c r="C73" s="60"/>
      <c r="D73" s="60"/>
      <c r="E73" s="60"/>
      <c r="F73" s="60"/>
      <c r="G73" s="60"/>
      <c r="H73" s="60"/>
      <c r="I73" s="42" t="s">
        <v>27</v>
      </c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</row>
    <row r="74" spans="1:22" s="1" customFormat="1" ht="12" x14ac:dyDescent="0.2">
      <c r="A74" s="42" t="s">
        <v>111</v>
      </c>
      <c r="B74" s="63" t="s">
        <v>112</v>
      </c>
      <c r="C74" s="63"/>
      <c r="D74" s="63"/>
      <c r="E74" s="63"/>
      <c r="F74" s="63"/>
      <c r="G74" s="63"/>
      <c r="H74" s="63"/>
      <c r="I74" s="42" t="s">
        <v>27</v>
      </c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</row>
    <row r="75" spans="1:22" s="1" customFormat="1" ht="12" x14ac:dyDescent="0.2">
      <c r="A75" s="42" t="s">
        <v>113</v>
      </c>
      <c r="B75" s="63" t="s">
        <v>114</v>
      </c>
      <c r="C75" s="63"/>
      <c r="D75" s="63"/>
      <c r="E75" s="63"/>
      <c r="F75" s="63"/>
      <c r="G75" s="63"/>
      <c r="H75" s="63"/>
      <c r="I75" s="42" t="s">
        <v>27</v>
      </c>
      <c r="J75" s="43"/>
      <c r="K75" s="43"/>
      <c r="L75" s="43"/>
      <c r="M75" s="43">
        <f>234.175-M53-M29</f>
        <v>53.1404</v>
      </c>
      <c r="N75" s="43">
        <f>234.175-N53-N29</f>
        <v>53.1404</v>
      </c>
      <c r="O75" s="43"/>
      <c r="P75" s="43">
        <f>P78</f>
        <v>30</v>
      </c>
      <c r="Q75" s="43"/>
      <c r="R75" s="43">
        <f>R78</f>
        <v>30</v>
      </c>
      <c r="S75" s="43"/>
      <c r="T75" s="43">
        <f>T78</f>
        <v>30</v>
      </c>
      <c r="U75" s="43">
        <f>J75+K75+L75+M75+O75+Q75+S75</f>
        <v>53.1404</v>
      </c>
      <c r="V75" s="43">
        <f>J75+K75+L75+N75+P75+R75+T75</f>
        <v>143.1404</v>
      </c>
    </row>
    <row r="76" spans="1:22" s="1" customFormat="1" ht="12" x14ac:dyDescent="0.2">
      <c r="A76" s="42" t="s">
        <v>115</v>
      </c>
      <c r="B76" s="62" t="s">
        <v>116</v>
      </c>
      <c r="C76" s="62"/>
      <c r="D76" s="62"/>
      <c r="E76" s="62"/>
      <c r="F76" s="62"/>
      <c r="G76" s="62"/>
      <c r="H76" s="62"/>
      <c r="I76" s="42" t="s">
        <v>27</v>
      </c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</row>
    <row r="77" spans="1:22" s="1" customFormat="1" ht="12" x14ac:dyDescent="0.2">
      <c r="A77" s="42" t="s">
        <v>117</v>
      </c>
      <c r="B77" s="65" t="s">
        <v>118</v>
      </c>
      <c r="C77" s="66"/>
      <c r="D77" s="66"/>
      <c r="E77" s="66"/>
      <c r="F77" s="66"/>
      <c r="G77" s="66"/>
      <c r="H77" s="67"/>
      <c r="I77" s="42" t="s">
        <v>27</v>
      </c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</row>
    <row r="78" spans="1:22" s="1" customFormat="1" ht="12" x14ac:dyDescent="0.2">
      <c r="A78" s="42" t="s">
        <v>119</v>
      </c>
      <c r="B78" s="65" t="s">
        <v>120</v>
      </c>
      <c r="C78" s="66"/>
      <c r="D78" s="66"/>
      <c r="E78" s="66"/>
      <c r="F78" s="66"/>
      <c r="G78" s="66"/>
      <c r="H78" s="67"/>
      <c r="I78" s="42" t="s">
        <v>27</v>
      </c>
      <c r="J78" s="43"/>
      <c r="K78" s="43"/>
      <c r="L78" s="43"/>
      <c r="M78" s="43"/>
      <c r="N78" s="43"/>
      <c r="O78" s="43"/>
      <c r="P78" s="43">
        <v>30</v>
      </c>
      <c r="Q78" s="43"/>
      <c r="R78" s="43">
        <v>30</v>
      </c>
      <c r="S78" s="43"/>
      <c r="T78" s="43">
        <v>30</v>
      </c>
      <c r="U78" s="43">
        <f>J78+K78+L78+M78+O78+Q78+S78</f>
        <v>0</v>
      </c>
      <c r="V78" s="43">
        <f>J78+K78+L78+N78+P78+R78+T78</f>
        <v>90</v>
      </c>
    </row>
    <row r="79" spans="1:22" s="1" customFormat="1" ht="12" x14ac:dyDescent="0.2">
      <c r="A79" s="42" t="s">
        <v>121</v>
      </c>
      <c r="B79" s="68" t="s">
        <v>122</v>
      </c>
      <c r="C79" s="68"/>
      <c r="D79" s="68"/>
      <c r="E79" s="68"/>
      <c r="F79" s="68"/>
      <c r="G79" s="68"/>
      <c r="H79" s="68"/>
      <c r="I79" s="42" t="s">
        <v>27</v>
      </c>
      <c r="J79" s="43"/>
      <c r="K79" s="43"/>
      <c r="L79" s="43"/>
      <c r="M79" s="43">
        <v>53.14</v>
      </c>
      <c r="N79" s="43">
        <v>53.14</v>
      </c>
      <c r="O79" s="43"/>
      <c r="P79" s="43"/>
      <c r="Q79" s="43"/>
      <c r="R79" s="43"/>
      <c r="S79" s="43"/>
      <c r="T79" s="43"/>
      <c r="U79" s="43">
        <f>J79+K79+L79+M79+O79+Q79+S79</f>
        <v>53.14</v>
      </c>
      <c r="V79" s="43">
        <f>J79+K79+L79+N79+P79+R79+T79</f>
        <v>53.14</v>
      </c>
    </row>
    <row r="80" spans="1:22" s="50" customFormat="1" ht="12" x14ac:dyDescent="0.2">
      <c r="A80" s="46" t="s">
        <v>123</v>
      </c>
      <c r="B80" s="47" t="s">
        <v>124</v>
      </c>
      <c r="C80" s="47"/>
      <c r="D80" s="47"/>
      <c r="E80" s="47"/>
      <c r="F80" s="47"/>
      <c r="G80" s="47"/>
      <c r="H80" s="47"/>
      <c r="I80" s="46" t="s">
        <v>27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</row>
    <row r="81" spans="1:22" s="1" customFormat="1" ht="12" x14ac:dyDescent="0.2">
      <c r="A81" s="42" t="s">
        <v>125</v>
      </c>
      <c r="B81" s="63" t="s">
        <v>126</v>
      </c>
      <c r="C81" s="63"/>
      <c r="D81" s="63"/>
      <c r="E81" s="63"/>
      <c r="F81" s="63"/>
      <c r="G81" s="63"/>
      <c r="H81" s="63"/>
      <c r="I81" s="42" t="s">
        <v>27</v>
      </c>
      <c r="J81" s="42"/>
      <c r="K81" s="42"/>
      <c r="L81" s="42"/>
      <c r="M81" s="42"/>
      <c r="N81" s="43"/>
      <c r="O81" s="42"/>
      <c r="P81" s="42"/>
      <c r="Q81" s="42"/>
      <c r="R81" s="42"/>
      <c r="S81" s="42"/>
      <c r="T81" s="42"/>
      <c r="U81" s="42"/>
      <c r="V81" s="42"/>
    </row>
    <row r="82" spans="1:22" s="1" customFormat="1" ht="12" x14ac:dyDescent="0.2">
      <c r="A82" s="42" t="s">
        <v>127</v>
      </c>
      <c r="B82" s="63" t="s">
        <v>128</v>
      </c>
      <c r="C82" s="63"/>
      <c r="D82" s="63"/>
      <c r="E82" s="63"/>
      <c r="F82" s="63"/>
      <c r="G82" s="63"/>
      <c r="H82" s="63"/>
      <c r="I82" s="42" t="s">
        <v>27</v>
      </c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</row>
    <row r="83" spans="1:22" s="1" customFormat="1" ht="12" x14ac:dyDescent="0.2">
      <c r="A83" s="42" t="s">
        <v>129</v>
      </c>
      <c r="B83" s="63" t="s">
        <v>130</v>
      </c>
      <c r="C83" s="63"/>
      <c r="D83" s="63"/>
      <c r="E83" s="63"/>
      <c r="F83" s="63"/>
      <c r="G83" s="63"/>
      <c r="H83" s="63"/>
      <c r="I83" s="42" t="s">
        <v>27</v>
      </c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</row>
    <row r="84" spans="1:22" s="1" customFormat="1" ht="12" x14ac:dyDescent="0.2">
      <c r="A84" s="42" t="s">
        <v>131</v>
      </c>
      <c r="B84" s="63" t="s">
        <v>132</v>
      </c>
      <c r="C84" s="63"/>
      <c r="D84" s="63"/>
      <c r="E84" s="63"/>
      <c r="F84" s="63"/>
      <c r="G84" s="63"/>
      <c r="H84" s="63"/>
      <c r="I84" s="42" t="s">
        <v>27</v>
      </c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</row>
    <row r="85" spans="1:22" s="1" customFormat="1" ht="12" x14ac:dyDescent="0.2">
      <c r="A85" s="42" t="s">
        <v>133</v>
      </c>
      <c r="B85" s="63" t="s">
        <v>134</v>
      </c>
      <c r="C85" s="63"/>
      <c r="D85" s="63"/>
      <c r="E85" s="63"/>
      <c r="F85" s="63"/>
      <c r="G85" s="63"/>
      <c r="H85" s="63"/>
      <c r="I85" s="42" t="s">
        <v>27</v>
      </c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</row>
    <row r="86" spans="1:22" s="1" customFormat="1" ht="12" x14ac:dyDescent="0.2">
      <c r="A86" s="42" t="s">
        <v>135</v>
      </c>
      <c r="B86" s="62" t="s">
        <v>136</v>
      </c>
      <c r="C86" s="62"/>
      <c r="D86" s="62"/>
      <c r="E86" s="62"/>
      <c r="F86" s="62"/>
      <c r="G86" s="62"/>
      <c r="H86" s="62"/>
      <c r="I86" s="42" t="s">
        <v>27</v>
      </c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</row>
    <row r="87" spans="1:22" s="1" customFormat="1" ht="24" customHeight="1" x14ac:dyDescent="0.2">
      <c r="A87" s="42" t="s">
        <v>137</v>
      </c>
      <c r="B87" s="61" t="s">
        <v>138</v>
      </c>
      <c r="C87" s="61"/>
      <c r="D87" s="61"/>
      <c r="E87" s="61"/>
      <c r="F87" s="61"/>
      <c r="G87" s="61"/>
      <c r="H87" s="61"/>
      <c r="I87" s="42" t="s">
        <v>27</v>
      </c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</row>
    <row r="88" spans="1:22" s="1" customFormat="1" ht="12" x14ac:dyDescent="0.2">
      <c r="A88" s="42" t="s">
        <v>139</v>
      </c>
      <c r="B88" s="62" t="s">
        <v>140</v>
      </c>
      <c r="C88" s="62"/>
      <c r="D88" s="62"/>
      <c r="E88" s="62"/>
      <c r="F88" s="62"/>
      <c r="G88" s="62"/>
      <c r="H88" s="62"/>
      <c r="I88" s="42" t="s">
        <v>27</v>
      </c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</row>
    <row r="89" spans="1:22" s="1" customFormat="1" ht="24" customHeight="1" x14ac:dyDescent="0.2">
      <c r="A89" s="42" t="s">
        <v>141</v>
      </c>
      <c r="B89" s="61" t="s">
        <v>142</v>
      </c>
      <c r="C89" s="61"/>
      <c r="D89" s="61"/>
      <c r="E89" s="61"/>
      <c r="F89" s="61"/>
      <c r="G89" s="61"/>
      <c r="H89" s="61"/>
      <c r="I89" s="42" t="s">
        <v>27</v>
      </c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</row>
    <row r="90" spans="1:22" s="1" customFormat="1" ht="12" x14ac:dyDescent="0.2">
      <c r="A90" s="42" t="s">
        <v>143</v>
      </c>
      <c r="B90" s="63" t="s">
        <v>144</v>
      </c>
      <c r="C90" s="63"/>
      <c r="D90" s="63"/>
      <c r="E90" s="63"/>
      <c r="F90" s="63"/>
      <c r="G90" s="63"/>
      <c r="H90" s="63"/>
      <c r="I90" s="42" t="s">
        <v>27</v>
      </c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</row>
    <row r="91" spans="1:22" s="1" customFormat="1" ht="12" x14ac:dyDescent="0.2">
      <c r="A91" s="42" t="s">
        <v>145</v>
      </c>
      <c r="B91" s="63" t="s">
        <v>146</v>
      </c>
      <c r="C91" s="63"/>
      <c r="D91" s="63"/>
      <c r="E91" s="63"/>
      <c r="F91" s="63"/>
      <c r="G91" s="63"/>
      <c r="H91" s="63"/>
      <c r="I91" s="42" t="s">
        <v>27</v>
      </c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</row>
    <row r="92" spans="1:22" s="1" customFormat="1" ht="12" x14ac:dyDescent="0.2">
      <c r="A92" s="42" t="s">
        <v>147</v>
      </c>
      <c r="B92" s="68" t="s">
        <v>148</v>
      </c>
      <c r="C92" s="68"/>
      <c r="D92" s="68"/>
      <c r="E92" s="68"/>
      <c r="F92" s="68"/>
      <c r="G92" s="68"/>
      <c r="H92" s="68"/>
      <c r="I92" s="42" t="s">
        <v>149</v>
      </c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</row>
    <row r="93" spans="1:22" s="1" customFormat="1" ht="36" customHeight="1" x14ac:dyDescent="0.2">
      <c r="A93" s="42" t="s">
        <v>150</v>
      </c>
      <c r="B93" s="69" t="s">
        <v>151</v>
      </c>
      <c r="C93" s="69"/>
      <c r="D93" s="69"/>
      <c r="E93" s="69"/>
      <c r="F93" s="69"/>
      <c r="G93" s="69"/>
      <c r="H93" s="69"/>
      <c r="I93" s="42" t="s">
        <v>27</v>
      </c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</row>
    <row r="94" spans="1:22" s="1" customFormat="1" ht="12" x14ac:dyDescent="0.2">
      <c r="A94" s="42" t="s">
        <v>152</v>
      </c>
      <c r="B94" s="62" t="s">
        <v>153</v>
      </c>
      <c r="C94" s="62"/>
      <c r="D94" s="62"/>
      <c r="E94" s="62"/>
      <c r="F94" s="62"/>
      <c r="G94" s="62"/>
      <c r="H94" s="62"/>
      <c r="I94" s="42" t="s">
        <v>27</v>
      </c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</row>
    <row r="95" spans="1:22" s="1" customFormat="1" ht="24" customHeight="1" x14ac:dyDescent="0.2">
      <c r="A95" s="42" t="s">
        <v>154</v>
      </c>
      <c r="B95" s="56" t="s">
        <v>155</v>
      </c>
      <c r="C95" s="56"/>
      <c r="D95" s="56"/>
      <c r="E95" s="56"/>
      <c r="F95" s="56"/>
      <c r="G95" s="56"/>
      <c r="H95" s="56"/>
      <c r="I95" s="42" t="s">
        <v>27</v>
      </c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</row>
    <row r="96" spans="1:22" s="1" customFormat="1" ht="12" x14ac:dyDescent="0.2">
      <c r="A96" s="42" t="s">
        <v>156</v>
      </c>
      <c r="B96" s="62" t="s">
        <v>157</v>
      </c>
      <c r="C96" s="62"/>
      <c r="D96" s="62"/>
      <c r="E96" s="62"/>
      <c r="F96" s="62"/>
      <c r="G96" s="62"/>
      <c r="H96" s="62"/>
      <c r="I96" s="42" t="s">
        <v>27</v>
      </c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</row>
    <row r="97" spans="1:22" s="1" customFormat="1" ht="24" customHeight="1" x14ac:dyDescent="0.2">
      <c r="A97" s="42" t="s">
        <v>158</v>
      </c>
      <c r="B97" s="69" t="s">
        <v>159</v>
      </c>
      <c r="C97" s="69"/>
      <c r="D97" s="69"/>
      <c r="E97" s="69"/>
      <c r="F97" s="69"/>
      <c r="G97" s="69"/>
      <c r="H97" s="69"/>
      <c r="I97" s="42" t="s">
        <v>149</v>
      </c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</row>
    <row r="98" spans="1:22" s="1" customFormat="1" ht="12" x14ac:dyDescent="0.2">
      <c r="A98" s="42" t="s">
        <v>160</v>
      </c>
      <c r="B98" s="62" t="s">
        <v>161</v>
      </c>
      <c r="C98" s="62"/>
      <c r="D98" s="62"/>
      <c r="E98" s="62"/>
      <c r="F98" s="62"/>
      <c r="G98" s="62"/>
      <c r="H98" s="62"/>
      <c r="I98" s="42" t="s">
        <v>27</v>
      </c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</row>
    <row r="99" spans="1:22" s="1" customFormat="1" ht="12" x14ac:dyDescent="0.2">
      <c r="A99" s="42" t="s">
        <v>162</v>
      </c>
      <c r="B99" s="62" t="s">
        <v>163</v>
      </c>
      <c r="C99" s="62"/>
      <c r="D99" s="62"/>
      <c r="E99" s="62"/>
      <c r="F99" s="62"/>
      <c r="G99" s="62"/>
      <c r="H99" s="62"/>
      <c r="I99" s="42" t="s">
        <v>27</v>
      </c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</row>
    <row r="100" spans="1:22" s="1" customFormat="1" ht="12" x14ac:dyDescent="0.2">
      <c r="A100" s="42" t="s">
        <v>164</v>
      </c>
      <c r="B100" s="62" t="s">
        <v>165</v>
      </c>
      <c r="C100" s="62"/>
      <c r="D100" s="62"/>
      <c r="E100" s="62"/>
      <c r="F100" s="62"/>
      <c r="G100" s="62"/>
      <c r="H100" s="62"/>
      <c r="I100" s="42" t="s">
        <v>27</v>
      </c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</row>
    <row r="101" spans="1:22" s="1" customFormat="1" ht="12" x14ac:dyDescent="0.2">
      <c r="A101" s="42" t="s">
        <v>166</v>
      </c>
      <c r="B101" s="68" t="s">
        <v>167</v>
      </c>
      <c r="C101" s="68"/>
      <c r="D101" s="68"/>
      <c r="E101" s="68"/>
      <c r="F101" s="68"/>
      <c r="G101" s="68"/>
      <c r="H101" s="68"/>
      <c r="I101" s="42" t="s">
        <v>27</v>
      </c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</row>
    <row r="102" spans="1:22" s="1" customFormat="1" ht="12" x14ac:dyDescent="0.2">
      <c r="A102" s="42" t="s">
        <v>168</v>
      </c>
      <c r="B102" s="63" t="s">
        <v>169</v>
      </c>
      <c r="C102" s="63"/>
      <c r="D102" s="63"/>
      <c r="E102" s="63"/>
      <c r="F102" s="63"/>
      <c r="G102" s="63"/>
      <c r="H102" s="63"/>
      <c r="I102" s="42" t="s">
        <v>27</v>
      </c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</row>
    <row r="103" spans="1:22" s="1" customFormat="1" ht="12" x14ac:dyDescent="0.2">
      <c r="A103" s="42" t="s">
        <v>170</v>
      </c>
      <c r="B103" s="63" t="s">
        <v>171</v>
      </c>
      <c r="C103" s="63"/>
      <c r="D103" s="63"/>
      <c r="E103" s="63"/>
      <c r="F103" s="63"/>
      <c r="G103" s="63"/>
      <c r="H103" s="63"/>
      <c r="I103" s="42" t="s">
        <v>27</v>
      </c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</row>
    <row r="104" spans="1:22" s="1" customFormat="1" ht="12" x14ac:dyDescent="0.2">
      <c r="A104" s="42" t="s">
        <v>172</v>
      </c>
      <c r="B104" s="63" t="s">
        <v>173</v>
      </c>
      <c r="C104" s="63"/>
      <c r="D104" s="63"/>
      <c r="E104" s="63"/>
      <c r="F104" s="63"/>
      <c r="G104" s="63"/>
      <c r="H104" s="63"/>
      <c r="I104" s="42" t="s">
        <v>27</v>
      </c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</row>
    <row r="105" spans="1:22" s="1" customFormat="1" ht="12" x14ac:dyDescent="0.2">
      <c r="A105" s="42" t="s">
        <v>174</v>
      </c>
      <c r="B105" s="63" t="s">
        <v>175</v>
      </c>
      <c r="C105" s="63"/>
      <c r="D105" s="63"/>
      <c r="E105" s="63"/>
      <c r="F105" s="63"/>
      <c r="G105" s="63"/>
      <c r="H105" s="63"/>
      <c r="I105" s="42" t="s">
        <v>27</v>
      </c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</row>
    <row r="106" spans="1:22" s="1" customFormat="1" ht="12" x14ac:dyDescent="0.2">
      <c r="A106" s="42" t="s">
        <v>176</v>
      </c>
      <c r="B106" s="68" t="s">
        <v>148</v>
      </c>
      <c r="C106" s="68"/>
      <c r="D106" s="68"/>
      <c r="E106" s="68"/>
      <c r="F106" s="68"/>
      <c r="G106" s="68"/>
      <c r="H106" s="68"/>
      <c r="I106" s="42" t="s">
        <v>149</v>
      </c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</row>
    <row r="107" spans="1:22" s="1" customFormat="1" ht="24" customHeight="1" x14ac:dyDescent="0.2">
      <c r="A107" s="42" t="s">
        <v>177</v>
      </c>
      <c r="B107" s="69" t="s">
        <v>178</v>
      </c>
      <c r="C107" s="69"/>
      <c r="D107" s="69"/>
      <c r="E107" s="69"/>
      <c r="F107" s="69"/>
      <c r="G107" s="69"/>
      <c r="H107" s="69"/>
      <c r="I107" s="42" t="s">
        <v>27</v>
      </c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</row>
    <row r="108" spans="1:22" s="1" customFormat="1" ht="12" x14ac:dyDescent="0.2">
      <c r="A108" s="42" t="s">
        <v>179</v>
      </c>
      <c r="B108" s="63" t="s">
        <v>180</v>
      </c>
      <c r="C108" s="63"/>
      <c r="D108" s="63"/>
      <c r="E108" s="63"/>
      <c r="F108" s="63"/>
      <c r="G108" s="63"/>
      <c r="H108" s="63"/>
      <c r="I108" s="42" t="s">
        <v>27</v>
      </c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</row>
    <row r="109" spans="1:22" s="1" customFormat="1" ht="12" x14ac:dyDescent="0.2">
      <c r="A109" s="42" t="s">
        <v>181</v>
      </c>
      <c r="B109" s="62" t="s">
        <v>182</v>
      </c>
      <c r="C109" s="62"/>
      <c r="D109" s="62"/>
      <c r="E109" s="62"/>
      <c r="F109" s="62"/>
      <c r="G109" s="62"/>
      <c r="H109" s="62"/>
      <c r="I109" s="42" t="s">
        <v>27</v>
      </c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</row>
    <row r="110" spans="1:22" s="1" customFormat="1" ht="12" x14ac:dyDescent="0.2">
      <c r="A110" s="42" t="s">
        <v>183</v>
      </c>
      <c r="B110" s="63" t="s">
        <v>184</v>
      </c>
      <c r="C110" s="63"/>
      <c r="D110" s="63"/>
      <c r="E110" s="63"/>
      <c r="F110" s="63"/>
      <c r="G110" s="63"/>
      <c r="H110" s="63"/>
      <c r="I110" s="42" t="s">
        <v>27</v>
      </c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</row>
    <row r="111" spans="1:22" s="1" customFormat="1" ht="12" x14ac:dyDescent="0.2">
      <c r="A111" s="42" t="s">
        <v>185</v>
      </c>
      <c r="B111" s="62" t="s">
        <v>186</v>
      </c>
      <c r="C111" s="62"/>
      <c r="D111" s="62"/>
      <c r="E111" s="62"/>
      <c r="F111" s="62"/>
      <c r="G111" s="62"/>
      <c r="H111" s="62"/>
      <c r="I111" s="42" t="s">
        <v>27</v>
      </c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</row>
    <row r="112" spans="1:22" s="1" customFormat="1" ht="24" customHeight="1" x14ac:dyDescent="0.2">
      <c r="A112" s="42" t="s">
        <v>187</v>
      </c>
      <c r="B112" s="69" t="s">
        <v>188</v>
      </c>
      <c r="C112" s="69"/>
      <c r="D112" s="69"/>
      <c r="E112" s="69"/>
      <c r="F112" s="69"/>
      <c r="G112" s="69"/>
      <c r="H112" s="69"/>
      <c r="I112" s="42" t="s">
        <v>149</v>
      </c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</row>
    <row r="113" spans="1:6" x14ac:dyDescent="0.25">
      <c r="A113" s="70"/>
      <c r="B113" s="70"/>
    </row>
    <row r="114" spans="1:6" s="15" customFormat="1" ht="11.25" x14ac:dyDescent="0.2">
      <c r="A114" s="15" t="s">
        <v>189</v>
      </c>
      <c r="F114" s="71"/>
    </row>
    <row r="115" spans="1:6" s="15" customFormat="1" ht="11.25" x14ac:dyDescent="0.2">
      <c r="A115" s="72" t="s">
        <v>190</v>
      </c>
      <c r="F115" s="71"/>
    </row>
    <row r="116" spans="1:6" s="15" customFormat="1" ht="11.25" x14ac:dyDescent="0.2">
      <c r="A116" s="72" t="s">
        <v>191</v>
      </c>
      <c r="F116" s="71"/>
    </row>
    <row r="117" spans="1:6" s="15" customFormat="1" ht="11.25" x14ac:dyDescent="0.2">
      <c r="A117" s="72" t="s">
        <v>192</v>
      </c>
      <c r="F117" s="71"/>
    </row>
    <row r="118" spans="1:6" s="15" customFormat="1" ht="11.25" x14ac:dyDescent="0.2">
      <c r="A118" s="72" t="s">
        <v>193</v>
      </c>
      <c r="F118" s="71"/>
    </row>
    <row r="119" spans="1:6" s="15" customFormat="1" ht="11.25" x14ac:dyDescent="0.2">
      <c r="A119" s="72" t="s">
        <v>194</v>
      </c>
      <c r="F119" s="71"/>
    </row>
    <row r="120" spans="1:6" s="15" customFormat="1" ht="11.25" x14ac:dyDescent="0.2">
      <c r="A120" s="72" t="s">
        <v>195</v>
      </c>
      <c r="F120" s="71"/>
    </row>
  </sheetData>
  <mergeCells count="112">
    <mergeCell ref="B108:H108"/>
    <mergeCell ref="B109:H109"/>
    <mergeCell ref="B110:H110"/>
    <mergeCell ref="B111:H111"/>
    <mergeCell ref="B112:H112"/>
    <mergeCell ref="B102:H102"/>
    <mergeCell ref="B103:H103"/>
    <mergeCell ref="B104:H104"/>
    <mergeCell ref="B105:H105"/>
    <mergeCell ref="B106:H106"/>
    <mergeCell ref="B107:H107"/>
    <mergeCell ref="B96:H96"/>
    <mergeCell ref="B97:H97"/>
    <mergeCell ref="B98:H98"/>
    <mergeCell ref="B99:H99"/>
    <mergeCell ref="B100:H100"/>
    <mergeCell ref="B101:H101"/>
    <mergeCell ref="B90:H90"/>
    <mergeCell ref="B91:H91"/>
    <mergeCell ref="B92:H92"/>
    <mergeCell ref="B93:H93"/>
    <mergeCell ref="B94:H94"/>
    <mergeCell ref="B95:H95"/>
    <mergeCell ref="B84:H84"/>
    <mergeCell ref="B85:H85"/>
    <mergeCell ref="B86:H86"/>
    <mergeCell ref="B87:H87"/>
    <mergeCell ref="B88:H88"/>
    <mergeCell ref="B89:H89"/>
    <mergeCell ref="B78:H78"/>
    <mergeCell ref="B79:H79"/>
    <mergeCell ref="B80:H80"/>
    <mergeCell ref="B81:H81"/>
    <mergeCell ref="B82:H82"/>
    <mergeCell ref="B83:H83"/>
    <mergeCell ref="B72:H72"/>
    <mergeCell ref="B73:H73"/>
    <mergeCell ref="B74:H74"/>
    <mergeCell ref="B75:H75"/>
    <mergeCell ref="B76:H76"/>
    <mergeCell ref="B77:H77"/>
    <mergeCell ref="B66:H66"/>
    <mergeCell ref="B67:H67"/>
    <mergeCell ref="B68:H68"/>
    <mergeCell ref="B69:H69"/>
    <mergeCell ref="B70:H70"/>
    <mergeCell ref="B71:H71"/>
    <mergeCell ref="B60:H60"/>
    <mergeCell ref="B61:H61"/>
    <mergeCell ref="B62:H62"/>
    <mergeCell ref="B63:H63"/>
    <mergeCell ref="B64:H64"/>
    <mergeCell ref="B65:H65"/>
    <mergeCell ref="B54:H54"/>
    <mergeCell ref="B55:H55"/>
    <mergeCell ref="B56:H56"/>
    <mergeCell ref="B57:H57"/>
    <mergeCell ref="B58:H58"/>
    <mergeCell ref="B59:H59"/>
    <mergeCell ref="B48:H48"/>
    <mergeCell ref="B49:H49"/>
    <mergeCell ref="B50:H50"/>
    <mergeCell ref="B51:H51"/>
    <mergeCell ref="B52:H52"/>
    <mergeCell ref="B53:H53"/>
    <mergeCell ref="B42:H42"/>
    <mergeCell ref="B43:H43"/>
    <mergeCell ref="B44:H44"/>
    <mergeCell ref="B45:H45"/>
    <mergeCell ref="B46:H46"/>
    <mergeCell ref="B47:H47"/>
    <mergeCell ref="B36:H36"/>
    <mergeCell ref="B37:H37"/>
    <mergeCell ref="B38:H38"/>
    <mergeCell ref="B39:H39"/>
    <mergeCell ref="B40:H40"/>
    <mergeCell ref="B41:H41"/>
    <mergeCell ref="B30:H30"/>
    <mergeCell ref="B31:H31"/>
    <mergeCell ref="B32:H32"/>
    <mergeCell ref="B33:H33"/>
    <mergeCell ref="B34:H34"/>
    <mergeCell ref="B35:H35"/>
    <mergeCell ref="B24:H24"/>
    <mergeCell ref="B25:H25"/>
    <mergeCell ref="B26:H26"/>
    <mergeCell ref="B27:H27"/>
    <mergeCell ref="B28:H28"/>
    <mergeCell ref="B29:H29"/>
    <mergeCell ref="U17:V17"/>
    <mergeCell ref="B19:H19"/>
    <mergeCell ref="A20:H20"/>
    <mergeCell ref="B21:H21"/>
    <mergeCell ref="B22:H22"/>
    <mergeCell ref="B23:H23"/>
    <mergeCell ref="A13:V13"/>
    <mergeCell ref="A14:V14"/>
    <mergeCell ref="A15:V15"/>
    <mergeCell ref="A17:A18"/>
    <mergeCell ref="B17:H18"/>
    <mergeCell ref="I17:I18"/>
    <mergeCell ref="M17:N17"/>
    <mergeCell ref="O17:P17"/>
    <mergeCell ref="Q17:R17"/>
    <mergeCell ref="S17:T17"/>
    <mergeCell ref="L1:O1"/>
    <mergeCell ref="L2:O2"/>
    <mergeCell ref="A4:V4"/>
    <mergeCell ref="D6:O6"/>
    <mergeCell ref="D7:O7"/>
    <mergeCell ref="A9:D9"/>
    <mergeCell ref="E9:L9"/>
  </mergeCells>
  <pageMargins left="0" right="0" top="0" bottom="0" header="0.31496062992125984" footer="0.31496062992125984"/>
  <pageSetup paperSize="9"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Ф20 Источники фин.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2025-07-03T05:41:24Z</dcterms:created>
  <dcterms:modified xsi:type="dcterms:W3CDTF">2025-07-03T05:41:35Z</dcterms:modified>
</cp:coreProperties>
</file>