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4 кв. 2022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" l="1"/>
  <c r="C31" i="4"/>
  <c r="C32" i="4"/>
  <c r="C33" i="4"/>
  <c r="C34" i="4"/>
  <c r="C35" i="4"/>
  <c r="C36" i="4"/>
  <c r="C37" i="4"/>
  <c r="C38" i="4"/>
  <c r="C39" i="4"/>
  <c r="C40" i="4"/>
  <c r="C29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6" i="4"/>
  <c r="C26" i="4" l="1"/>
  <c r="E39" i="4"/>
  <c r="E36" i="4"/>
  <c r="E37" i="4"/>
  <c r="E38" i="4"/>
  <c r="E25" i="4"/>
  <c r="E26" i="4"/>
  <c r="E27" i="4"/>
  <c r="E16" i="4"/>
  <c r="E17" i="4"/>
  <c r="E18" i="4"/>
  <c r="E7" i="4"/>
  <c r="E8" i="4"/>
  <c r="E9" i="4"/>
  <c r="E10" i="4"/>
  <c r="E11" i="4"/>
  <c r="E12" i="4"/>
  <c r="E6" i="4" l="1"/>
  <c r="C25" i="4"/>
  <c r="C27" i="4"/>
  <c r="C28" i="4"/>
  <c r="E28" i="4" s="1"/>
  <c r="E29" i="4"/>
  <c r="E30" i="4"/>
  <c r="E31" i="4"/>
  <c r="E32" i="4"/>
  <c r="E33" i="4"/>
  <c r="E34" i="4"/>
  <c r="E35" i="4"/>
  <c r="C24" i="4"/>
  <c r="E24" i="4" s="1"/>
  <c r="E22" i="4"/>
  <c r="C23" i="4"/>
  <c r="E23" i="4" s="1"/>
  <c r="E14" i="4"/>
  <c r="E15" i="4"/>
  <c r="E19" i="4"/>
  <c r="E20" i="4"/>
  <c r="E21" i="4"/>
  <c r="E13" i="4"/>
  <c r="E40" i="4" l="1"/>
</calcChain>
</file>

<file path=xl/sharedStrings.xml><?xml version="1.0" encoding="utf-8"?>
<sst xmlns="http://schemas.openxmlformats.org/spreadsheetml/2006/main" count="40" uniqueCount="30">
  <si>
    <t>Ампер</t>
  </si>
  <si>
    <t>кВт</t>
  </si>
  <si>
    <t>Фактическая нагрузка по данным замеров</t>
  </si>
  <si>
    <t>Максимальная разрешенная мощность</t>
  </si>
  <si>
    <t>Резервируемая максимальная мощность</t>
  </si>
  <si>
    <t>фидер № 12</t>
  </si>
  <si>
    <t>фидер № 7</t>
  </si>
  <si>
    <t>фидер № 8</t>
  </si>
  <si>
    <t>фидер № 21</t>
  </si>
  <si>
    <t>фидер № 3</t>
  </si>
  <si>
    <t>фидер № 9</t>
  </si>
  <si>
    <t>фидер № 13</t>
  </si>
  <si>
    <t>фидер № 5</t>
  </si>
  <si>
    <t>Точка поставки</t>
  </si>
  <si>
    <t>Нагрузки по данным замера о</t>
  </si>
  <si>
    <t>Резервируемая максимальная мощность по состоянию на 4 квартал 2022 года.</t>
  </si>
  <si>
    <t xml:space="preserve">  п/с ИМАН</t>
  </si>
  <si>
    <t>фидер №  1</t>
  </si>
  <si>
    <t>фидер № 2</t>
  </si>
  <si>
    <t>фидер № 11</t>
  </si>
  <si>
    <t xml:space="preserve">  п/с  ДОК</t>
  </si>
  <si>
    <t xml:space="preserve">  п/с  ЛАЗО</t>
  </si>
  <si>
    <t xml:space="preserve">  п/с  ЛДК</t>
  </si>
  <si>
    <t>фидер № 1</t>
  </si>
  <si>
    <t>фидер № 10</t>
  </si>
  <si>
    <t xml:space="preserve">  п/с  Новопокровка</t>
  </si>
  <si>
    <t xml:space="preserve"> п/с Пожарское</t>
  </si>
  <si>
    <t xml:space="preserve">  п/с  Губерово</t>
  </si>
  <si>
    <t>фидер № 17</t>
  </si>
  <si>
    <t>2950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</si>
</sst>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9" fontId="2" fillId="0" borderId="6" xfId="1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28" sqref="J28"/>
    </sheetView>
  </sheetViews>
  <sheetFormatPr defaultRowHeight="12.75" x14ac:dyDescent="0.2"/>
  <cols>
    <col min="1" max="1" width="21.28515625" style="1" customWidth="1"/>
    <col min="2" max="2" width="15.85546875" style="1" customWidth="1"/>
    <col min="3" max="22" width="16.5703125" style="1" customWidth="1"/>
    <col min="23" max="23" width="16.5703125" style="9" customWidth="1"/>
    <col min="24" max="26" width="16.5703125" style="1" customWidth="1"/>
    <col min="27" max="27" width="16.5703125" style="9" customWidth="1"/>
    <col min="28" max="42" width="16.5703125" style="1" customWidth="1"/>
    <col min="43" max="16384" width="9.140625" style="1"/>
  </cols>
  <sheetData>
    <row r="1" spans="1:44" ht="45.75" customHeight="1" x14ac:dyDescent="0.2">
      <c r="A1" s="29" t="s">
        <v>15</v>
      </c>
      <c r="B1" s="29"/>
      <c r="C1" s="29"/>
      <c r="D1" s="29"/>
      <c r="E1" s="2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3" spans="1:44" ht="38.25" customHeight="1" x14ac:dyDescent="0.2">
      <c r="A3" s="3" t="s">
        <v>13</v>
      </c>
      <c r="B3" s="14" t="s">
        <v>14</v>
      </c>
      <c r="C3" s="14" t="s">
        <v>2</v>
      </c>
      <c r="D3" s="14" t="s">
        <v>3</v>
      </c>
      <c r="E3" s="15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4" ht="15.75" customHeight="1" thickBot="1" x14ac:dyDescent="0.25">
      <c r="A4" s="5"/>
      <c r="B4" s="20" t="s">
        <v>0</v>
      </c>
      <c r="C4" s="20" t="s">
        <v>1</v>
      </c>
      <c r="D4" s="20" t="s">
        <v>1</v>
      </c>
      <c r="E4" s="21" t="s">
        <v>1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4" ht="18" customHeight="1" x14ac:dyDescent="0.2">
      <c r="A5" s="6" t="s">
        <v>16</v>
      </c>
      <c r="B5" s="22"/>
      <c r="C5" s="22"/>
      <c r="D5" s="22"/>
      <c r="E5" s="2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4" ht="18" customHeight="1" x14ac:dyDescent="0.2">
      <c r="A6" s="4" t="s">
        <v>17</v>
      </c>
      <c r="B6" s="11">
        <v>0</v>
      </c>
      <c r="C6" s="12">
        <f>B6*1.73*10*0.95</f>
        <v>0</v>
      </c>
      <c r="D6" s="12">
        <v>1320</v>
      </c>
      <c r="E6" s="16">
        <f>D6-C6</f>
        <v>1320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4" ht="18" customHeight="1" x14ac:dyDescent="0.2">
      <c r="A7" s="4" t="s">
        <v>18</v>
      </c>
      <c r="B7" s="11">
        <v>40.1</v>
      </c>
      <c r="C7" s="12">
        <f t="shared" ref="C7:C22" si="0">B7*1.73*10*0.95</f>
        <v>659.04349999999999</v>
      </c>
      <c r="D7" s="12">
        <v>670</v>
      </c>
      <c r="E7" s="16">
        <f t="shared" ref="E7:E12" si="1">D7-C7</f>
        <v>10.956500000000005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ht="18" customHeight="1" x14ac:dyDescent="0.2">
      <c r="A8" s="4" t="s">
        <v>12</v>
      </c>
      <c r="B8" s="11">
        <v>40.5</v>
      </c>
      <c r="C8" s="12">
        <f t="shared" si="0"/>
        <v>665.61749999999995</v>
      </c>
      <c r="D8" s="12">
        <v>1250</v>
      </c>
      <c r="E8" s="16">
        <f t="shared" si="1"/>
        <v>584.38250000000005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ht="18" customHeight="1" x14ac:dyDescent="0.2">
      <c r="A9" s="4" t="s">
        <v>10</v>
      </c>
      <c r="B9" s="11">
        <v>126.4</v>
      </c>
      <c r="C9" s="12">
        <f t="shared" si="0"/>
        <v>2077.3839999999996</v>
      </c>
      <c r="D9" s="12">
        <v>2650</v>
      </c>
      <c r="E9" s="16">
        <f t="shared" si="1"/>
        <v>572.61600000000044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</row>
    <row r="10" spans="1:44" ht="18" customHeight="1" thickBot="1" x14ac:dyDescent="0.25">
      <c r="A10" s="5" t="s">
        <v>19</v>
      </c>
      <c r="B10" s="17">
        <v>31.4</v>
      </c>
      <c r="C10" s="12">
        <f t="shared" si="0"/>
        <v>516.05899999999986</v>
      </c>
      <c r="D10" s="18">
        <v>580</v>
      </c>
      <c r="E10" s="16">
        <f t="shared" si="1"/>
        <v>63.941000000000145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4" ht="18" customHeight="1" thickBot="1" x14ac:dyDescent="0.25">
      <c r="A11" s="5" t="s">
        <v>5</v>
      </c>
      <c r="B11" s="17">
        <v>12.5</v>
      </c>
      <c r="C11" s="12">
        <f t="shared" si="0"/>
        <v>205.4375</v>
      </c>
      <c r="D11" s="18">
        <v>220</v>
      </c>
      <c r="E11" s="16">
        <f t="shared" si="1"/>
        <v>14.5625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 ht="18" customHeight="1" thickBot="1" x14ac:dyDescent="0.25">
      <c r="A12" s="5" t="s">
        <v>11</v>
      </c>
      <c r="B12" s="17">
        <v>177.2</v>
      </c>
      <c r="C12" s="12">
        <f t="shared" si="0"/>
        <v>2912.2819999999997</v>
      </c>
      <c r="D12" s="25" t="s">
        <v>29</v>
      </c>
      <c r="E12" s="16">
        <f t="shared" si="1"/>
        <v>37.718000000000302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4" ht="18" customHeight="1" thickBot="1" x14ac:dyDescent="0.25">
      <c r="A13" s="8"/>
      <c r="B13" s="24"/>
      <c r="C13" s="12">
        <f t="shared" si="0"/>
        <v>0</v>
      </c>
      <c r="D13" s="24"/>
      <c r="E13" s="16">
        <f t="shared" ref="E13:E18" si="2">D13-C13</f>
        <v>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ht="18" customHeight="1" x14ac:dyDescent="0.2">
      <c r="A14" s="7" t="s">
        <v>20</v>
      </c>
      <c r="B14" s="22"/>
      <c r="C14" s="12">
        <f t="shared" si="0"/>
        <v>0</v>
      </c>
      <c r="D14" s="22"/>
      <c r="E14" s="16">
        <f t="shared" si="2"/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4" ht="18" customHeight="1" x14ac:dyDescent="0.2">
      <c r="A15" s="4" t="s">
        <v>9</v>
      </c>
      <c r="B15" s="11">
        <v>112</v>
      </c>
      <c r="C15" s="12">
        <f t="shared" si="0"/>
        <v>1840.7199999999998</v>
      </c>
      <c r="D15" s="12">
        <v>2010</v>
      </c>
      <c r="E15" s="16">
        <f t="shared" si="2"/>
        <v>169.2800000000002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4" ht="18" customHeight="1" x14ac:dyDescent="0.2">
      <c r="A16" s="4" t="s">
        <v>6</v>
      </c>
      <c r="B16" s="11">
        <v>93</v>
      </c>
      <c r="C16" s="12">
        <f t="shared" si="0"/>
        <v>1528.4549999999997</v>
      </c>
      <c r="D16" s="12">
        <v>2304</v>
      </c>
      <c r="E16" s="16">
        <f t="shared" si="2"/>
        <v>775.5450000000003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1:44" ht="18" customHeight="1" x14ac:dyDescent="0.2">
      <c r="A17" s="4" t="s">
        <v>7</v>
      </c>
      <c r="B17" s="11">
        <v>133</v>
      </c>
      <c r="C17" s="12">
        <f t="shared" si="0"/>
        <v>2185.855</v>
      </c>
      <c r="D17" s="12">
        <v>4400</v>
      </c>
      <c r="E17" s="16">
        <f t="shared" si="2"/>
        <v>2214.145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44" ht="18" customHeight="1" thickBot="1" x14ac:dyDescent="0.25">
      <c r="A18" s="4" t="s">
        <v>10</v>
      </c>
      <c r="B18" s="11">
        <v>42</v>
      </c>
      <c r="C18" s="12">
        <f t="shared" si="0"/>
        <v>690.26999999999987</v>
      </c>
      <c r="D18" s="12">
        <v>1100</v>
      </c>
      <c r="E18" s="16">
        <f t="shared" si="2"/>
        <v>409.73000000000013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</row>
    <row r="19" spans="1:44" ht="18" customHeight="1" thickBot="1" x14ac:dyDescent="0.25">
      <c r="A19" s="8"/>
      <c r="B19" s="24"/>
      <c r="C19" s="12">
        <f t="shared" si="0"/>
        <v>0</v>
      </c>
      <c r="D19" s="24"/>
      <c r="E19" s="16">
        <f t="shared" ref="E19:E40" si="3">D19-C19</f>
        <v>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44" ht="18" customHeight="1" x14ac:dyDescent="0.2">
      <c r="A20" s="7" t="s">
        <v>21</v>
      </c>
      <c r="B20" s="22"/>
      <c r="C20" s="12">
        <f t="shared" si="0"/>
        <v>0</v>
      </c>
      <c r="D20" s="22"/>
      <c r="E20" s="16">
        <f t="shared" si="3"/>
        <v>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</row>
    <row r="21" spans="1:44" ht="18" customHeight="1" thickBot="1" x14ac:dyDescent="0.25">
      <c r="A21" s="4" t="s">
        <v>12</v>
      </c>
      <c r="B21" s="11">
        <v>30</v>
      </c>
      <c r="C21" s="12">
        <f t="shared" si="0"/>
        <v>493.04999999999995</v>
      </c>
      <c r="D21" s="12">
        <v>660</v>
      </c>
      <c r="E21" s="16">
        <f t="shared" si="3"/>
        <v>166.95000000000005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</row>
    <row r="22" spans="1:44" ht="18" customHeight="1" thickBot="1" x14ac:dyDescent="0.25">
      <c r="A22" s="8"/>
      <c r="B22" s="24"/>
      <c r="C22" s="12">
        <f t="shared" si="0"/>
        <v>0</v>
      </c>
      <c r="D22" s="24"/>
      <c r="E22" s="16">
        <f t="shared" si="3"/>
        <v>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4" ht="18" customHeight="1" x14ac:dyDescent="0.2">
      <c r="A23" s="7" t="s">
        <v>22</v>
      </c>
      <c r="B23" s="22"/>
      <c r="C23" s="12">
        <f t="shared" ref="C7:C23" si="4">B23*1.73*6*0.95</f>
        <v>0</v>
      </c>
      <c r="D23" s="22"/>
      <c r="E23" s="16">
        <f t="shared" si="3"/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 ht="18" customHeight="1" x14ac:dyDescent="0.2">
      <c r="A24" s="4" t="s">
        <v>23</v>
      </c>
      <c r="B24" s="28">
        <v>10</v>
      </c>
      <c r="C24" s="12">
        <f>B24*1.73*6*0.95</f>
        <v>98.61</v>
      </c>
      <c r="D24" s="27">
        <v>126</v>
      </c>
      <c r="E24" s="16">
        <f t="shared" si="3"/>
        <v>27.39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</row>
    <row r="25" spans="1:44" ht="18" customHeight="1" x14ac:dyDescent="0.2">
      <c r="A25" s="4" t="s">
        <v>18</v>
      </c>
      <c r="B25" s="11">
        <v>70</v>
      </c>
      <c r="C25" s="12">
        <f t="shared" ref="C25:C40" si="5">B25*1.73*6*0.95</f>
        <v>690.26999999999987</v>
      </c>
      <c r="D25" s="12">
        <v>720</v>
      </c>
      <c r="E25" s="16">
        <f t="shared" si="3"/>
        <v>29.730000000000132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</row>
    <row r="26" spans="1:44" ht="18" customHeight="1" x14ac:dyDescent="0.2">
      <c r="A26" s="4" t="s">
        <v>6</v>
      </c>
      <c r="B26" s="11">
        <v>99.6</v>
      </c>
      <c r="C26" s="12">
        <f>B26*1.73*6*0.95</f>
        <v>982.15559999999994</v>
      </c>
      <c r="D26" s="12">
        <v>1008</v>
      </c>
      <c r="E26" s="16">
        <f t="shared" si="3"/>
        <v>25.844400000000064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ht="18" customHeight="1" thickBot="1" x14ac:dyDescent="0.25">
      <c r="A27" s="4" t="s">
        <v>24</v>
      </c>
      <c r="B27" s="11">
        <v>70</v>
      </c>
      <c r="C27" s="12">
        <f t="shared" si="5"/>
        <v>690.26999999999987</v>
      </c>
      <c r="D27" s="12">
        <v>1766</v>
      </c>
      <c r="E27" s="16">
        <f t="shared" si="3"/>
        <v>1075.73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1:44" ht="18" customHeight="1" thickBot="1" x14ac:dyDescent="0.25">
      <c r="A28" s="8"/>
      <c r="B28" s="24"/>
      <c r="C28" s="12">
        <f t="shared" si="5"/>
        <v>0</v>
      </c>
      <c r="D28" s="24"/>
      <c r="E28" s="16">
        <f t="shared" si="3"/>
        <v>0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4" ht="18" customHeight="1" x14ac:dyDescent="0.2">
      <c r="A29" s="7" t="s">
        <v>25</v>
      </c>
      <c r="B29" s="22"/>
      <c r="C29" s="12">
        <f>B29*1.73*10*0.95</f>
        <v>0</v>
      </c>
      <c r="D29" s="22"/>
      <c r="E29" s="16">
        <f t="shared" si="3"/>
        <v>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</row>
    <row r="30" spans="1:44" ht="18" customHeight="1" thickBot="1" x14ac:dyDescent="0.25">
      <c r="A30" s="4" t="s">
        <v>18</v>
      </c>
      <c r="B30" s="13">
        <v>150</v>
      </c>
      <c r="C30" s="12">
        <f t="shared" ref="C30:C40" si="6">B30*1.73*10*0.95</f>
        <v>2465.25</v>
      </c>
      <c r="D30" s="12">
        <v>2520</v>
      </c>
      <c r="E30" s="16">
        <f t="shared" si="3"/>
        <v>54.75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</row>
    <row r="31" spans="1:44" ht="18" customHeight="1" thickBot="1" x14ac:dyDescent="0.25">
      <c r="A31" s="8"/>
      <c r="B31" s="24"/>
      <c r="C31" s="12">
        <f t="shared" si="6"/>
        <v>0</v>
      </c>
      <c r="D31" s="24"/>
      <c r="E31" s="16">
        <f t="shared" si="3"/>
        <v>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</row>
    <row r="32" spans="1:44" ht="18" customHeight="1" x14ac:dyDescent="0.2">
      <c r="A32" s="7" t="s">
        <v>26</v>
      </c>
      <c r="B32" s="22"/>
      <c r="C32" s="12">
        <f t="shared" si="6"/>
        <v>0</v>
      </c>
      <c r="D32" s="22"/>
      <c r="E32" s="16">
        <f t="shared" si="3"/>
        <v>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</row>
    <row r="33" spans="1:44" ht="18" customHeight="1" thickBot="1" x14ac:dyDescent="0.25">
      <c r="A33" s="5" t="s">
        <v>23</v>
      </c>
      <c r="B33" s="19">
        <v>21</v>
      </c>
      <c r="C33" s="12">
        <f t="shared" si="6"/>
        <v>345.13499999999993</v>
      </c>
      <c r="D33" s="18">
        <v>810</v>
      </c>
      <c r="E33" s="16">
        <f t="shared" si="3"/>
        <v>464.86500000000007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</row>
    <row r="34" spans="1:44" s="2" customFormat="1" ht="18" customHeight="1" thickBot="1" x14ac:dyDescent="0.25">
      <c r="A34" s="8"/>
      <c r="B34" s="24"/>
      <c r="C34" s="12">
        <f t="shared" si="6"/>
        <v>0</v>
      </c>
      <c r="D34" s="24"/>
      <c r="E34" s="16">
        <f t="shared" si="3"/>
        <v>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</row>
    <row r="35" spans="1:44" ht="18" customHeight="1" x14ac:dyDescent="0.2">
      <c r="A35" s="7" t="s">
        <v>27</v>
      </c>
      <c r="B35" s="22"/>
      <c r="C35" s="12">
        <f t="shared" si="6"/>
        <v>0</v>
      </c>
      <c r="D35" s="22"/>
      <c r="E35" s="16">
        <f t="shared" si="3"/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</row>
    <row r="36" spans="1:44" ht="18" customHeight="1" x14ac:dyDescent="0.2">
      <c r="A36" s="4" t="s">
        <v>19</v>
      </c>
      <c r="B36" s="13">
        <v>0</v>
      </c>
      <c r="C36" s="12">
        <f t="shared" si="6"/>
        <v>0</v>
      </c>
      <c r="D36" s="26">
        <v>300</v>
      </c>
      <c r="E36" s="16">
        <f t="shared" si="3"/>
        <v>300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</row>
    <row r="37" spans="1:44" ht="18" customHeight="1" x14ac:dyDescent="0.2">
      <c r="A37" s="4" t="s">
        <v>5</v>
      </c>
      <c r="B37" s="13">
        <v>17.5</v>
      </c>
      <c r="C37" s="12">
        <f t="shared" si="6"/>
        <v>287.61250000000001</v>
      </c>
      <c r="D37" s="12">
        <v>470</v>
      </c>
      <c r="E37" s="16">
        <f t="shared" si="3"/>
        <v>182.38749999999999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</row>
    <row r="38" spans="1:44" ht="18" customHeight="1" x14ac:dyDescent="0.2">
      <c r="A38" s="4" t="s">
        <v>28</v>
      </c>
      <c r="B38" s="13">
        <v>16.5</v>
      </c>
      <c r="C38" s="12">
        <f t="shared" si="6"/>
        <v>271.17749999999995</v>
      </c>
      <c r="D38" s="12">
        <v>660</v>
      </c>
      <c r="E38" s="16">
        <f t="shared" si="3"/>
        <v>388.82250000000005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</row>
    <row r="39" spans="1:44" ht="18" customHeight="1" thickBot="1" x14ac:dyDescent="0.25">
      <c r="A39" s="4" t="s">
        <v>8</v>
      </c>
      <c r="B39" s="13">
        <v>12</v>
      </c>
      <c r="C39" s="12">
        <f t="shared" si="6"/>
        <v>197.21999999999997</v>
      </c>
      <c r="D39" s="12">
        <v>500</v>
      </c>
      <c r="E39" s="16">
        <f t="shared" si="3"/>
        <v>302.78000000000003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</row>
    <row r="40" spans="1:44" ht="18" customHeight="1" thickBot="1" x14ac:dyDescent="0.25">
      <c r="A40" s="8"/>
      <c r="B40" s="24"/>
      <c r="C40" s="12">
        <f t="shared" si="6"/>
        <v>0</v>
      </c>
      <c r="D40" s="24"/>
      <c r="E40" s="16">
        <f t="shared" si="3"/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</row>
  </sheetData>
  <mergeCells count="1">
    <mergeCell ref="A1:E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кв.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KireevaMV</cp:lastModifiedBy>
  <cp:lastPrinted>2022-09-29T01:24:50Z</cp:lastPrinted>
  <dcterms:created xsi:type="dcterms:W3CDTF">2009-12-24T02:53:40Z</dcterms:created>
  <dcterms:modified xsi:type="dcterms:W3CDTF">2023-02-08T04:01:38Z</dcterms:modified>
</cp:coreProperties>
</file>