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622633C4-56F4-4AD8-B6C5-89E2F0A425D3}" xr6:coauthVersionLast="47" xr6:coauthVersionMax="47" xr10:uidLastSave="{00000000-0000-0000-0000-000000000000}"/>
  <bookViews>
    <workbookView xWindow="-120" yWindow="-120" windowWidth="29040" windowHeight="15840" tabRatio="876"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ЛЭП'!$A$1:$AA$26</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C49" i="1"/>
  <c r="S26" i="11"/>
  <c r="R25" i="4"/>
  <c r="AJ30" i="10" l="1"/>
  <c r="C54" i="10"/>
  <c r="AK54" i="10"/>
  <c r="V54" i="10"/>
  <c r="AK58" i="10"/>
  <c r="V58" i="10"/>
  <c r="AK30" i="10"/>
  <c r="T48" i="10"/>
  <c r="T50" i="10"/>
  <c r="T58" i="10"/>
  <c r="T24" i="10"/>
  <c r="AJ24" i="10"/>
  <c r="C27" i="10"/>
  <c r="AJ27" i="10" s="1"/>
  <c r="V39" i="10"/>
  <c r="AK39" i="10"/>
  <c r="D48" i="10"/>
  <c r="V50" i="10"/>
  <c r="AK48" i="10" l="1"/>
  <c r="V48" i="10"/>
  <c r="AJ54" i="10"/>
  <c r="T54" i="10"/>
  <c r="T30" i="10"/>
  <c r="T27" i="10"/>
</calcChain>
</file>

<file path=xl/sharedStrings.xml><?xml version="1.0" encoding="utf-8"?>
<sst xmlns="http://schemas.openxmlformats.org/spreadsheetml/2006/main" count="1452" uniqueCount="516">
  <si>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</si>
  <si>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</si>
  <si>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</si>
  <si>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</si>
  <si>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</si>
  <si>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</si>
  <si>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</si>
  <si>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</si>
  <si>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</si>
  <si>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</si>
  <si>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</si>
  <si>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</si>
  <si>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</si>
  <si>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</si>
  <si>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</si>
  <si>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</si>
  <si>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</si>
  <si>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</si>
  <si>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</si>
  <si>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</si>
  <si>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</si>
  <si>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</si>
  <si>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</si>
  <si>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</si>
  <si>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</si>
  <si>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</si>
  <si>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</si>
  <si>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</si>
  <si>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</si>
  <si>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</si>
  <si>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</si>
  <si>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</si>
  <si>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</si>
  <si>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</si>
  <si>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</si>
  <si>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</si>
  <si>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</si>
  <si>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</si>
  <si>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</si>
  <si>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</si>
  <si>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</si>
  <si>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</si>
  <si>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</si>
  <si>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</si>
  <si>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</si>
  <si>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</si>
  <si>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</si>
  <si>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</si>
  <si>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</si>
  <si>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</si>
  <si>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</si>
  <si>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</si>
  <si>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</si>
  <si>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</si>
  <si>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</si>
  <si>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</si>
  <si>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</si>
  <si>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</si>
  <si>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</si>
  <si>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</si>
  <si>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</si>
  <si>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</si>
  <si>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</si>
  <si>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</si>
  <si>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</si>
  <si>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</si>
  <si>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</si>
  <si>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</si>
  <si>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</si>
  <si>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</si>
  <si>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</si>
  <si>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</si>
  <si>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</si>
  <si>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</si>
  <si>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</si>
  <si>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</si>
  <si>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</si>
  <si>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</si>
  <si>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</si>
  <si>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</si>
  <si>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</si>
  <si>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</si>
  <si>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</si>
  <si>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</si>
  <si>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</si>
  <si>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</si>
  <si>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</si>
  <si>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</si>
  <si>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</si>
  <si>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</si>
  <si>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</si>
  <si>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</si>
  <si>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</si>
  <si>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</si>
  <si>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</si>
  <si>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</si>
  <si>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</si>
  <si>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</si>
  <si>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</si>
  <si>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</si>
  <si>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</si>
  <si>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</si>
  <si>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</si>
  <si>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</si>
  <si>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</si>
  <si>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</si>
  <si>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</si>
  <si>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</si>
  <si>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</si>
  <si>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</si>
  <si>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</si>
  <si>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</si>
  <si>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</si>
  <si>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</si>
  <si>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</si>
  <si>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</si>
  <si>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</si>
  <si>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</si>
  <si>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</si>
  <si>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</si>
  <si>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</si>
  <si>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</si>
  <si>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</si>
  <si>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</si>
  <si>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</si>
  <si>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</si>
  <si>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</si>
  <si>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</si>
  <si>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</si>
  <si>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</si>
  <si>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</si>
  <si>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</si>
  <si>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</si>
  <si>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</si>
  <si>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</si>
  <si>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</si>
  <si>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</si>
  <si>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</si>
  <si>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</si>
  <si>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</si>
  <si>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</si>
  <si>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</si>
  <si>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</si>
  <si>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</si>
  <si>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</si>
  <si>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</si>
  <si>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</si>
  <si>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</si>
  <si>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</si>
  <si>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</si>
  <si>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</si>
  <si>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</si>
  <si>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</si>
  <si>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</si>
  <si>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</si>
  <si>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</si>
  <si>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</si>
  <si>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</si>
  <si>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</si>
  <si>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</si>
  <si>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</si>
  <si>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</si>
  <si>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</si>
  <si>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</si>
  <si>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</si>
  <si>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</si>
  <si>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</si>
  <si>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</si>
  <si>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</si>
  <si>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</si>
  <si>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</si>
  <si>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</si>
  <si>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</si>
  <si>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</si>
  <si>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</si>
  <si>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</si>
  <si>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</si>
  <si>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</si>
  <si>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</si>
  <si>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</si>
  <si>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</si>
  <si>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</si>
  <si>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</si>
  <si>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</si>
  <si>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</si>
  <si>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</si>
  <si>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</si>
  <si>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</si>
  <si>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</si>
  <si>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</si>
  <si>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</si>
  <si>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</si>
  <si>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</si>
  <si>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</si>
  <si>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</si>
  <si>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</si>
  <si>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</si>
  <si>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</si>
  <si>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</si>
  <si>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</si>
  <si>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</si>
  <si>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</si>
  <si>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</si>
  <si>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</si>
  <si>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</si>
  <si>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</si>
  <si>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</si>
  <si>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</si>
  <si>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</si>
  <si>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</si>
  <si>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</si>
  <si>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</si>
  <si>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</si>
  <si>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</si>
  <si>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</si>
  <si>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</si>
  <si>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</si>
  <si>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</si>
  <si>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</si>
  <si>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</si>
  <si>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</si>
  <si>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</si>
  <si>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</si>
  <si>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</si>
  <si>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</si>
  <si>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</si>
  <si>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</si>
  <si>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</si>
  <si>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</si>
  <si>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</si>
  <si>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</si>
  <si>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</si>
  <si>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</si>
  <si>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</si>
  <si>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</si>
  <si>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</si>
  <si>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</si>
  <si>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</si>
  <si>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</si>
  <si>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</si>
  <si>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</si>
  <si>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</si>
  <si>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</si>
  <si>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</si>
  <si>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</si>
  <si>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</si>
  <si>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</si>
  <si>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</si>
  <si>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</si>
  <si>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</si>
  <si>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</si>
  <si>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</si>
  <si>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</si>
  <si>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</si>
  <si>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</si>
  <si>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</si>
  <si>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</si>
  <si>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</si>
  <si>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</si>
  <si>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</si>
  <si>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</si>
  <si>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</si>
  <si>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</si>
  <si>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</si>
  <si>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</si>
  <si>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</si>
  <si>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</si>
  <si>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</si>
  <si>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</si>
  <si>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</si>
  <si>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</si>
  <si>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</si>
  <si>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</si>
  <si>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</si>
  <si>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</si>
  <si>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</si>
  <si>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</si>
  <si>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</si>
  <si>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</si>
  <si>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</si>
  <si>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</si>
  <si>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</si>
  <si>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</si>
  <si>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</si>
  <si>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</si>
  <si>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</si>
  <si>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</si>
  <si>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</si>
  <si>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</si>
  <si>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</si>
  <si>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</si>
  <si>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</si>
  <si>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</si>
  <si>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</si>
  <si>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</si>
  <si>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</si>
  <si>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</si>
  <si>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</si>
  <si>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</si>
  <si>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</si>
  <si>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</si>
  <si>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</si>
  <si>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</si>
  <si>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</si>
  <si>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</si>
  <si>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</si>
  <si>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</si>
  <si>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</si>
  <si>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</si>
  <si>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</si>
  <si>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</si>
  <si>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</si>
  <si>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</si>
  <si>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</si>
  <si>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</si>
  <si>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</si>
  <si>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</si>
  <si>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</si>
  <si>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</si>
  <si>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</si>
  <si>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</si>
  <si>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</si>
  <si>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</si>
  <si>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</si>
  <si>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</si>
  <si>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</si>
  <si>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</si>
  <si>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</si>
  <si>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</si>
  <si>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</si>
  <si>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</si>
  <si>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</si>
  <si>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</si>
  <si>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</si>
  <si>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</si>
  <si>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</si>
  <si>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</si>
  <si>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</si>
  <si>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</si>
  <si>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</si>
  <si>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</si>
  <si>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</si>
  <si>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</si>
  <si>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</si>
  <si>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</si>
  <si>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</si>
  <si>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</si>
  <si>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</si>
  <si>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</si>
  <si>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</si>
  <si>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</si>
  <si>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</si>
  <si>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</si>
  <si>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</si>
  <si>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</si>
  <si>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</si>
  <si>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</si>
  <si>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</si>
  <si>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</si>
  <si>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</si>
  <si>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</si>
  <si>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</si>
  <si>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</si>
  <si>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</si>
  <si>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</si>
  <si>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</si>
  <si>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</si>
  <si>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</si>
  <si>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</si>
  <si>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</si>
  <si>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</si>
  <si>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</si>
  <si>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</si>
  <si>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</si>
  <si>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</si>
  <si>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</si>
  <si>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</si>
  <si>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</si>
  <si>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</si>
  <si>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</si>
  <si>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</si>
  <si>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</si>
  <si>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</si>
  <si>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</si>
  <si>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</si>
  <si>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</si>
  <si>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</si>
  <si>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</si>
  <si>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</si>
  <si>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</si>
  <si>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</si>
  <si>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</si>
  <si>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</si>
  <si>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</si>
  <si>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</si>
  <si>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</si>
  <si>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</si>
  <si>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</si>
  <si>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</si>
  <si>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</si>
  <si>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</si>
  <si>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</si>
  <si>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</si>
  <si>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</si>
  <si>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</si>
  <si>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</si>
  <si>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</si>
  <si>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</si>
  <si>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</si>
  <si>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</si>
  <si>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</si>
  <si>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</si>
  <si>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</si>
  <si>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</si>
  <si>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</si>
  <si>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</si>
  <si>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</si>
  <si>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</si>
  <si>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</si>
  <si>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</si>
  <si>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</si>
  <si>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</si>
  <si>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</si>
  <si>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</si>
  <si>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</si>
  <si>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</si>
  <si>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</si>
  <si>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</si>
  <si>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</si>
  <si>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</si>
  <si>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</si>
  <si>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</si>
  <si>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</si>
  <si>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</si>
  <si>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</si>
  <si>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</si>
  <si>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</si>
  <si>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</si>
  <si>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</si>
  <si>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</si>
  <si>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</si>
  <si>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</si>
  <si>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</si>
  <si>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</si>
  <si>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</si>
  <si>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</si>
  <si>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</si>
  <si>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</si>
  <si>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</si>
  <si>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</si>
  <si>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</si>
  <si>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</si>
  <si>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</si>
  <si>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</si>
  <si>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</si>
  <si>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</si>
  <si>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</si>
  <si>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</si>
  <si>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</si>
  <si>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</si>
  <si>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</si>
  <si>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</si>
  <si>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</si>
  <si>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</si>
  <si>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</si>
  <si>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</si>
  <si>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</si>
  <si>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</si>
  <si>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</si>
  <si>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</si>
  <si>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</si>
  <si>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</si>
  <si>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</si>
  <si>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</si>
  <si>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</si>
  <si>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</si>
  <si>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</si>
  <si>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</si>
  <si>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</si>
  <si>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</si>
  <si>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</si>
  <si>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</si>
  <si>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</si>
  <si>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</si>
  <si>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</si>
  <si>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</si>
  <si>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</si>
  <si>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</si>
  <si>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 xml:space="preserve">Реконструкция фидера "2-я Рабочая - Севские переулки" КТП-7/1 в Приморском крае г. Артем </t>
  </si>
  <si>
    <t>ф. "2-я Рабочая - Севские переулки"</t>
  </si>
  <si>
    <t>Реконструкция ВЛ-0,4 кВ с заменой не изолированного провода АС-50 на СИП2 3х120+1х95, СИП2 3х70+1х50, СИП4 4х25</t>
  </si>
  <si>
    <t>ф. "2-я Рабочая - Севские переулки"  КТП - 7/1</t>
  </si>
  <si>
    <t xml:space="preserve">Реконструкция фидера "2-я Рабочая - Севские переулки" КТП-7/1 в Приморском крае г. Артем  </t>
  </si>
  <si>
    <t xml:space="preserve">Реконструкция фидера "2-я Рабочая - Севский пер." КТП-7/1 в Приморском крае г. Артем </t>
  </si>
  <si>
    <t>нд</t>
  </si>
  <si>
    <t>N</t>
  </si>
  <si>
    <t>N+1</t>
  </si>
  <si>
    <t>N+2</t>
  </si>
  <si>
    <t>N+(…)</t>
  </si>
  <si>
    <t>НЕТ</t>
  </si>
  <si>
    <t>35.12.1</t>
  </si>
  <si>
    <t>СМР</t>
  </si>
  <si>
    <t>п.п. 32 п. 8 ст. 6 Положения о закупках товаров, работ, услуг ООО "ДЭСК"</t>
  </si>
  <si>
    <t>Единственный учредитель ООО "ДЭСК"</t>
  </si>
  <si>
    <t>ООО "ДЭСК"</t>
  </si>
  <si>
    <t>ООО "Дальневосточная энергосетевая компания»</t>
  </si>
  <si>
    <t>Р_ДЭСК_076</t>
  </si>
  <si>
    <t>Год раскрытия информации: 2025 год</t>
  </si>
  <si>
    <t>2 081,76144 тыс.руб.</t>
  </si>
  <si>
    <t>П</t>
  </si>
  <si>
    <t>IV</t>
  </si>
  <si>
    <t>Заменой не изолированного провода АС-50 на  СИП2 3х120+1х95 - 490 м. Замена деревянных опор и деревянных с ЖБ приставкой опоры на ЖБ опоры - 34 шт.</t>
  </si>
  <si>
    <t>СИП2 3х120+1х95 - 490 м</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</si>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</sst>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3" fillId="0" borderId="1" xfId="1" applyFont="1" applyFill="1" applyBorder="1" applyAlignment="1">
      <alignmen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5" zoomScaleSheetLayoutView="95" workbookViewId="0">
      <selection activeCell="C41" sqref="C41"/>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3" t="s">
        <v>507</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505</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506</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493</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504</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511</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508</v>
      </c>
    </row>
    <row r="49" spans="1:3" ht="47.25" x14ac:dyDescent="0.25">
      <c r="A49" s="4" t="s">
        <v>66</v>
      </c>
      <c r="B49" s="6" t="s">
        <v>67</v>
      </c>
      <c r="C49" s="151" t="str">
        <f>C48</f>
        <v>2 081,76144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22" zoomScale="150" zoomScaleNormal="90" zoomScaleSheetLayoutView="150" workbookViewId="0">
      <selection activeCell="B27" sqref="B27"/>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1" t="s">
        <v>507</v>
      </c>
      <c r="B5" s="281"/>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505</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506</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493</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30.75" thickBot="1" x14ac:dyDescent="0.3">
      <c r="A21" s="83" t="s">
        <v>413</v>
      </c>
      <c r="B21" s="144" t="s">
        <v>492</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2081.7614400000002</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6">
        <v>280356.01575999998</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9" zoomScale="78" zoomScaleSheetLayoutView="78" workbookViewId="0">
      <selection activeCell="Q25" sqref="Q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3" t="s">
        <v>507</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505</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506</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493</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3" t="s">
        <v>8</v>
      </c>
      <c r="B21" s="206" t="s">
        <v>78</v>
      </c>
      <c r="C21" s="207"/>
      <c r="D21" s="206" t="s">
        <v>79</v>
      </c>
      <c r="E21" s="207"/>
      <c r="F21" s="210" t="s">
        <v>68</v>
      </c>
      <c r="G21" s="211"/>
      <c r="H21" s="211"/>
      <c r="I21" s="212"/>
      <c r="J21" s="203" t="s">
        <v>80</v>
      </c>
      <c r="K21" s="206" t="s">
        <v>81</v>
      </c>
      <c r="L21" s="207"/>
      <c r="M21" s="206" t="s">
        <v>82</v>
      </c>
      <c r="N21" s="207"/>
      <c r="O21" s="206" t="s">
        <v>83</v>
      </c>
      <c r="P21" s="207"/>
      <c r="Q21" s="206" t="s">
        <v>84</v>
      </c>
      <c r="R21" s="207"/>
      <c r="S21" s="203" t="s">
        <v>85</v>
      </c>
      <c r="T21" s="203" t="s">
        <v>86</v>
      </c>
      <c r="U21" s="203" t="s">
        <v>87</v>
      </c>
      <c r="V21" s="206" t="s">
        <v>88</v>
      </c>
      <c r="W21" s="207"/>
      <c r="X21" s="210" t="s">
        <v>69</v>
      </c>
      <c r="Y21" s="211"/>
      <c r="Z21" s="210" t="s">
        <v>70</v>
      </c>
      <c r="AA21" s="211"/>
    </row>
    <row r="22" spans="1:27" ht="216" customHeight="1" x14ac:dyDescent="0.25">
      <c r="A22" s="204"/>
      <c r="B22" s="208"/>
      <c r="C22" s="209"/>
      <c r="D22" s="208"/>
      <c r="E22" s="209"/>
      <c r="F22" s="210" t="s">
        <v>89</v>
      </c>
      <c r="G22" s="212"/>
      <c r="H22" s="210" t="s">
        <v>90</v>
      </c>
      <c r="I22" s="212"/>
      <c r="J22" s="205"/>
      <c r="K22" s="208"/>
      <c r="L22" s="209"/>
      <c r="M22" s="208"/>
      <c r="N22" s="209"/>
      <c r="O22" s="208"/>
      <c r="P22" s="209"/>
      <c r="Q22" s="208"/>
      <c r="R22" s="209"/>
      <c r="S22" s="205"/>
      <c r="T22" s="205"/>
      <c r="U22" s="205"/>
      <c r="V22" s="208"/>
      <c r="W22" s="209"/>
      <c r="X22" s="8" t="s">
        <v>71</v>
      </c>
      <c r="Y22" s="8" t="s">
        <v>72</v>
      </c>
      <c r="Z22" s="8" t="s">
        <v>73</v>
      </c>
      <c r="AA22" s="8" t="s">
        <v>74</v>
      </c>
    </row>
    <row r="23" spans="1:27" ht="60" customHeight="1" x14ac:dyDescent="0.25">
      <c r="A23" s="205"/>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489</v>
      </c>
      <c r="C25" s="149" t="s">
        <v>489</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0.49</v>
      </c>
      <c r="R25" s="117">
        <f>Q25</f>
        <v>0.49</v>
      </c>
      <c r="S25" s="117" t="s">
        <v>486</v>
      </c>
      <c r="T25" s="117" t="s">
        <v>59</v>
      </c>
      <c r="U25" s="117" t="s">
        <v>59</v>
      </c>
      <c r="V25" s="149" t="s">
        <v>478</v>
      </c>
      <c r="W25" s="117" t="s">
        <v>479</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zoomScale="130" zoomScaleSheetLayoutView="130" workbookViewId="0">
      <selection activeCell="C22" sqref="C22"/>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3" t="s">
        <v>507</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505</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506</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488</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490</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512</v>
      </c>
    </row>
    <row r="25" spans="1:21" ht="63" customHeight="1" x14ac:dyDescent="0.25">
      <c r="A25" s="4" t="s">
        <v>17</v>
      </c>
      <c r="B25" s="5" t="s">
        <v>96</v>
      </c>
      <c r="C25" s="151" t="s">
        <v>508</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87" t="s">
        <v>509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9" sqref="A9:Z9"/>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15" t="s">
        <v>507</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91</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22"/>
      <c r="AB6" s="122"/>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22"/>
      <c r="AB7" s="122"/>
    </row>
    <row r="8" spans="1:28" ht="15.75" x14ac:dyDescent="0.25">
      <c r="A8" s="200" t="s">
        <v>505</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4"/>
      <c r="AB9" s="124"/>
    </row>
    <row r="10" spans="1:28" ht="18.75" x14ac:dyDescent="0.25">
      <c r="A10" s="218" t="s">
        <v>506</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22"/>
      <c r="AB10" s="122"/>
    </row>
    <row r="11" spans="1:28" x14ac:dyDescent="0.25">
      <c r="AA11" s="123"/>
      <c r="AB11" s="123"/>
    </row>
    <row r="12" spans="1:28" ht="15.75" x14ac:dyDescent="0.25">
      <c r="A12" s="217" t="s">
        <v>5</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4"/>
      <c r="AB12" s="124"/>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3"/>
      <c r="AB13" s="13"/>
    </row>
    <row r="14" spans="1:28" ht="15.75" x14ac:dyDescent="0.25">
      <c r="A14" s="200" t="s">
        <v>493</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4"/>
      <c r="AB15" s="12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25" t="s">
        <v>103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1" t="s">
        <v>104</v>
      </c>
      <c r="B23" s="222"/>
      <c r="C23" s="222"/>
      <c r="D23" s="222"/>
      <c r="E23" s="222"/>
      <c r="F23" s="222"/>
      <c r="G23" s="222"/>
      <c r="H23" s="222"/>
      <c r="I23" s="222"/>
      <c r="J23" s="222"/>
      <c r="K23" s="222"/>
      <c r="L23" s="223"/>
      <c r="M23" s="224" t="s">
        <v>105</v>
      </c>
      <c r="N23" s="224"/>
      <c r="O23" s="224"/>
      <c r="P23" s="224"/>
      <c r="Q23" s="224"/>
      <c r="R23" s="224"/>
      <c r="S23" s="224"/>
      <c r="T23" s="224"/>
      <c r="U23" s="224"/>
      <c r="V23" s="224"/>
      <c r="W23" s="224"/>
      <c r="X23" s="224"/>
      <c r="Y23" s="224"/>
      <c r="Z23" s="224"/>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491</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3" t="s">
        <v>507</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505</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506</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493</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16" t="s">
        <v>130</v>
      </c>
      <c r="B18" s="216"/>
      <c r="C18" s="216"/>
      <c r="D18" s="216"/>
      <c r="E18" s="216"/>
      <c r="F18" s="216"/>
      <c r="G18" s="216"/>
      <c r="H18" s="216"/>
      <c r="I18" s="216"/>
      <c r="J18" s="216"/>
      <c r="K18" s="216"/>
      <c r="L18" s="216"/>
      <c r="M18" s="216"/>
      <c r="N18" s="216"/>
      <c r="O18" s="216"/>
      <c r="P18" s="216"/>
      <c r="Q18" s="216"/>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F631B-2718-4D56-9AED-BE0DACEBA798}">
  <sheetPr>
    <pageSetUpPr fitToPage="1"/>
  </sheetPr>
  <dimension ref="A1:V94"/>
  <sheetViews>
    <sheetView view="pageBreakPreview" zoomScale="85" zoomScaleSheetLayoutView="85" workbookViewId="0">
      <selection activeCell="H11" sqref="H11"/>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8" t="s">
        <v>507</v>
      </c>
      <c r="B5" s="238"/>
      <c r="C5" s="238"/>
      <c r="D5" s="238"/>
      <c r="E5" s="238"/>
      <c r="F5" s="238"/>
      <c r="G5" s="238"/>
      <c r="H5" s="238"/>
      <c r="I5" s="238"/>
      <c r="J5" s="238"/>
      <c r="K5" s="158"/>
      <c r="L5" s="158"/>
      <c r="M5" s="158"/>
      <c r="N5" s="158"/>
      <c r="O5" s="158"/>
      <c r="P5" s="158"/>
      <c r="Q5" s="158"/>
      <c r="R5" s="158"/>
      <c r="S5" s="158"/>
      <c r="T5" s="158"/>
      <c r="U5" s="158"/>
      <c r="V5" s="15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9" t="s">
        <v>91</v>
      </c>
      <c r="B7" s="239"/>
      <c r="C7" s="239"/>
      <c r="D7" s="239"/>
      <c r="E7" s="239"/>
      <c r="F7" s="239"/>
      <c r="G7" s="239"/>
      <c r="H7" s="239"/>
      <c r="I7" s="239"/>
      <c r="J7" s="239"/>
      <c r="K7" s="159"/>
      <c r="L7" s="159"/>
      <c r="M7" s="159"/>
      <c r="N7" s="159"/>
      <c r="O7" s="159"/>
      <c r="P7" s="159"/>
      <c r="Q7" s="159"/>
      <c r="R7" s="159"/>
      <c r="S7" s="159"/>
      <c r="T7" s="159"/>
      <c r="U7" s="159"/>
      <c r="V7" s="159"/>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40" t="s">
        <v>505</v>
      </c>
      <c r="B9" s="240"/>
      <c r="C9" s="240"/>
      <c r="D9" s="240"/>
      <c r="E9" s="240"/>
      <c r="F9" s="240"/>
      <c r="G9" s="240"/>
      <c r="H9" s="240"/>
      <c r="I9" s="240"/>
      <c r="J9" s="240"/>
      <c r="K9" s="160"/>
      <c r="L9" s="160"/>
      <c r="M9" s="160"/>
      <c r="N9" s="160"/>
      <c r="O9" s="160"/>
      <c r="P9" s="160"/>
      <c r="Q9" s="160"/>
      <c r="R9" s="160"/>
      <c r="S9" s="160"/>
      <c r="T9" s="160"/>
      <c r="U9" s="160"/>
      <c r="V9" s="160"/>
    </row>
    <row r="10" spans="1:22" ht="16.5" customHeight="1" x14ac:dyDescent="0.2">
      <c r="A10" s="232" t="s">
        <v>142</v>
      </c>
      <c r="B10" s="232"/>
      <c r="C10" s="232"/>
      <c r="D10" s="232"/>
      <c r="E10" s="232"/>
      <c r="F10" s="232"/>
      <c r="G10" s="232"/>
      <c r="H10" s="232"/>
      <c r="I10" s="232"/>
      <c r="J10" s="232"/>
      <c r="K10" s="161"/>
      <c r="L10" s="161"/>
      <c r="M10" s="161"/>
      <c r="N10" s="161"/>
      <c r="O10" s="161"/>
      <c r="P10" s="161"/>
      <c r="Q10" s="161"/>
      <c r="R10" s="161"/>
      <c r="S10" s="161"/>
      <c r="T10" s="161"/>
      <c r="U10" s="161"/>
      <c r="V10" s="161"/>
    </row>
    <row r="11" spans="1:22" ht="16.5" customHeight="1" x14ac:dyDescent="0.2">
      <c r="A11" s="27"/>
      <c r="B11" s="27"/>
      <c r="C11" s="27"/>
      <c r="D11" s="27"/>
      <c r="E11" s="27"/>
      <c r="F11" s="27"/>
      <c r="G11" s="27"/>
      <c r="H11" s="27"/>
      <c r="I11" s="27"/>
      <c r="J11" s="27"/>
      <c r="K11" s="27"/>
    </row>
    <row r="12" spans="1:22" ht="16.5" customHeight="1" x14ac:dyDescent="0.25">
      <c r="A12" s="240" t="s">
        <v>506</v>
      </c>
      <c r="B12" s="240"/>
      <c r="C12" s="240"/>
      <c r="D12" s="240"/>
      <c r="E12" s="240"/>
      <c r="F12" s="240"/>
      <c r="G12" s="240"/>
      <c r="H12" s="240"/>
      <c r="I12" s="240"/>
      <c r="J12" s="240"/>
      <c r="K12" s="160"/>
      <c r="L12" s="160"/>
      <c r="M12" s="160"/>
      <c r="N12" s="160"/>
      <c r="O12" s="160"/>
      <c r="P12" s="160"/>
      <c r="Q12" s="160"/>
      <c r="R12" s="160"/>
      <c r="S12" s="160"/>
      <c r="T12" s="160"/>
      <c r="U12" s="160"/>
      <c r="V12" s="160"/>
    </row>
    <row r="13" spans="1:22" ht="16.5" customHeight="1" x14ac:dyDescent="0.2">
      <c r="A13" s="232" t="s">
        <v>143</v>
      </c>
      <c r="B13" s="232"/>
      <c r="C13" s="232"/>
      <c r="D13" s="232"/>
      <c r="E13" s="232"/>
      <c r="F13" s="232"/>
      <c r="G13" s="232"/>
      <c r="H13" s="232"/>
      <c r="I13" s="232"/>
      <c r="J13" s="232"/>
      <c r="K13" s="161"/>
      <c r="L13" s="161"/>
      <c r="M13" s="161"/>
      <c r="N13" s="161"/>
      <c r="O13" s="161"/>
      <c r="P13" s="161"/>
      <c r="Q13" s="161"/>
      <c r="R13" s="161"/>
      <c r="S13" s="161"/>
      <c r="T13" s="161"/>
      <c r="U13" s="161"/>
      <c r="V13" s="161"/>
    </row>
    <row r="14" spans="1:22" ht="16.5" customHeight="1" x14ac:dyDescent="0.2">
      <c r="A14" s="27"/>
      <c r="B14" s="27"/>
      <c r="C14" s="27"/>
      <c r="D14" s="27"/>
      <c r="E14" s="27"/>
      <c r="F14" s="27"/>
      <c r="G14" s="27"/>
      <c r="H14" s="27"/>
      <c r="I14" s="27"/>
      <c r="J14" s="27"/>
      <c r="K14" s="27"/>
    </row>
    <row r="15" spans="1:22" ht="30" customHeight="1" x14ac:dyDescent="0.25">
      <c r="A15" s="231" t="s">
        <v>493</v>
      </c>
      <c r="B15" s="231"/>
      <c r="C15" s="231"/>
      <c r="D15" s="231"/>
      <c r="E15" s="231"/>
      <c r="F15" s="231"/>
      <c r="G15" s="231"/>
      <c r="H15" s="231"/>
      <c r="I15" s="231"/>
      <c r="J15" s="231"/>
      <c r="K15" s="162"/>
      <c r="L15" s="162"/>
      <c r="M15" s="162"/>
      <c r="N15" s="162"/>
      <c r="O15" s="162"/>
      <c r="P15" s="162"/>
      <c r="Q15" s="162"/>
      <c r="R15" s="162"/>
      <c r="S15" s="162"/>
      <c r="T15" s="162"/>
      <c r="U15" s="162"/>
      <c r="V15" s="162"/>
    </row>
    <row r="16" spans="1:22" ht="16.5" customHeight="1" x14ac:dyDescent="0.2">
      <c r="A16" s="232" t="s">
        <v>144</v>
      </c>
      <c r="B16" s="232"/>
      <c r="C16" s="232"/>
      <c r="D16" s="232"/>
      <c r="E16" s="232"/>
      <c r="F16" s="232"/>
      <c r="G16" s="232"/>
      <c r="H16" s="232"/>
      <c r="I16" s="232"/>
      <c r="J16" s="232"/>
      <c r="K16" s="161"/>
      <c r="L16" s="161"/>
      <c r="M16" s="161"/>
      <c r="N16" s="161"/>
      <c r="O16" s="161"/>
      <c r="P16" s="161"/>
      <c r="Q16" s="161"/>
      <c r="R16" s="161"/>
      <c r="S16" s="161"/>
      <c r="T16" s="161"/>
      <c r="U16" s="161"/>
      <c r="V16" s="161"/>
    </row>
    <row r="17" spans="1:22" ht="16.5" customHeight="1" x14ac:dyDescent="0.2">
      <c r="A17" s="27"/>
      <c r="B17" s="27"/>
      <c r="C17" s="27"/>
      <c r="D17" s="27"/>
      <c r="E17" s="27"/>
      <c r="F17" s="27"/>
      <c r="G17" s="27"/>
      <c r="H17" s="27"/>
      <c r="I17" s="27"/>
      <c r="J17" s="27"/>
      <c r="K17" s="27"/>
    </row>
    <row r="18" spans="1:22" ht="16.5" customHeight="1" x14ac:dyDescent="0.3">
      <c r="A18" s="233" t="s">
        <v>145</v>
      </c>
      <c r="B18" s="233"/>
      <c r="C18" s="233"/>
      <c r="D18" s="233"/>
      <c r="E18" s="233"/>
      <c r="F18" s="233"/>
      <c r="G18" s="233"/>
      <c r="H18" s="233"/>
      <c r="I18" s="233"/>
      <c r="J18" s="233"/>
      <c r="K18" s="163"/>
      <c r="L18" s="163"/>
      <c r="M18" s="163"/>
      <c r="N18" s="163"/>
      <c r="O18" s="163"/>
      <c r="P18" s="163"/>
      <c r="Q18" s="163"/>
      <c r="R18" s="163"/>
      <c r="S18" s="163"/>
      <c r="T18" s="163"/>
      <c r="U18" s="163"/>
      <c r="V18" s="163"/>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4" t="s">
        <v>148</v>
      </c>
      <c r="B22" s="165" t="s">
        <v>494</v>
      </c>
      <c r="D22" s="20" t="s">
        <v>149</v>
      </c>
      <c r="E22" s="27"/>
      <c r="F22" s="27"/>
    </row>
    <row r="23" spans="1:22" ht="12" x14ac:dyDescent="0.2">
      <c r="A23" s="166" t="s">
        <v>150</v>
      </c>
      <c r="B23" s="167" t="s">
        <v>494</v>
      </c>
      <c r="D23" s="234" t="s">
        <v>151</v>
      </c>
      <c r="E23" s="235"/>
      <c r="F23" s="236"/>
      <c r="G23" s="29" t="s">
        <v>59</v>
      </c>
      <c r="I23" s="30" t="s">
        <v>152</v>
      </c>
      <c r="J23" s="31" t="s">
        <v>59</v>
      </c>
    </row>
    <row r="24" spans="1:22" ht="12" x14ac:dyDescent="0.2">
      <c r="A24" s="166" t="s">
        <v>153</v>
      </c>
      <c r="B24" s="167" t="s">
        <v>494</v>
      </c>
      <c r="D24" s="234" t="s">
        <v>154</v>
      </c>
      <c r="E24" s="235"/>
      <c r="F24" s="236"/>
      <c r="G24" s="29" t="s">
        <v>59</v>
      </c>
      <c r="I24" s="32" t="s">
        <v>155</v>
      </c>
      <c r="J24" s="31" t="s">
        <v>59</v>
      </c>
    </row>
    <row r="25" spans="1:22" ht="12" customHeight="1" thickBot="1" x14ac:dyDescent="0.25">
      <c r="A25" s="166" t="s">
        <v>156</v>
      </c>
      <c r="B25" s="168" t="s">
        <v>494</v>
      </c>
      <c r="D25" s="237" t="s">
        <v>157</v>
      </c>
      <c r="E25" s="237"/>
      <c r="F25" s="237"/>
      <c r="G25" s="29" t="s">
        <v>59</v>
      </c>
    </row>
    <row r="26" spans="1:22" ht="12" x14ac:dyDescent="0.2">
      <c r="A26" s="164" t="s">
        <v>158</v>
      </c>
      <c r="B26" s="165" t="s">
        <v>494</v>
      </c>
      <c r="D26" s="237"/>
      <c r="E26" s="237"/>
      <c r="F26" s="237"/>
      <c r="G26" s="29" t="s">
        <v>59</v>
      </c>
    </row>
    <row r="27" spans="1:22" ht="12" x14ac:dyDescent="0.2">
      <c r="A27" s="166" t="s">
        <v>159</v>
      </c>
      <c r="B27" s="167" t="s">
        <v>494</v>
      </c>
    </row>
    <row r="28" spans="1:22" ht="12" x14ac:dyDescent="0.2">
      <c r="A28" s="166" t="s">
        <v>160</v>
      </c>
      <c r="B28" s="167" t="s">
        <v>494</v>
      </c>
    </row>
    <row r="29" spans="1:22" ht="12" x14ac:dyDescent="0.2">
      <c r="A29" s="166" t="s">
        <v>161</v>
      </c>
      <c r="B29" s="167" t="s">
        <v>494</v>
      </c>
    </row>
    <row r="30" spans="1:22" ht="12" x14ac:dyDescent="0.2">
      <c r="A30" s="166" t="s">
        <v>162</v>
      </c>
      <c r="B30" s="167" t="s">
        <v>494</v>
      </c>
    </row>
    <row r="31" spans="1:22" ht="12" x14ac:dyDescent="0.2">
      <c r="A31" s="166" t="s">
        <v>163</v>
      </c>
      <c r="B31" s="167" t="s">
        <v>494</v>
      </c>
    </row>
    <row r="32" spans="1:22" ht="12" x14ac:dyDescent="0.2">
      <c r="A32" s="166" t="s">
        <v>164</v>
      </c>
      <c r="B32" s="167" t="s">
        <v>494</v>
      </c>
    </row>
    <row r="33" spans="1:5" ht="12.75" thickBot="1" x14ac:dyDescent="0.25">
      <c r="A33" s="166" t="s">
        <v>165</v>
      </c>
      <c r="B33" s="169" t="s">
        <v>494</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4" customFormat="1" ht="12" x14ac:dyDescent="0.2">
      <c r="A45" s="174" t="s">
        <v>178</v>
      </c>
      <c r="B45" s="175" t="s">
        <v>495</v>
      </c>
      <c r="C45" s="176" t="s">
        <v>496</v>
      </c>
      <c r="D45" s="176" t="s">
        <v>497</v>
      </c>
      <c r="E45" s="176" t="s">
        <v>498</v>
      </c>
    </row>
    <row r="46" spans="1:5" s="34" customFormat="1" ht="12" x14ac:dyDescent="0.2">
      <c r="A46" s="177" t="s">
        <v>179</v>
      </c>
      <c r="B46" s="178" t="s">
        <v>494</v>
      </c>
      <c r="C46" s="179" t="s">
        <v>494</v>
      </c>
      <c r="D46" s="179" t="s">
        <v>494</v>
      </c>
      <c r="E46" s="179" t="s">
        <v>494</v>
      </c>
    </row>
    <row r="47" spans="1:5" s="34" customFormat="1" ht="12" x14ac:dyDescent="0.2">
      <c r="A47" s="177" t="s">
        <v>180</v>
      </c>
      <c r="B47" s="178" t="s">
        <v>494</v>
      </c>
      <c r="C47" s="179" t="s">
        <v>494</v>
      </c>
      <c r="D47" s="179" t="s">
        <v>494</v>
      </c>
      <c r="E47" s="179" t="s">
        <v>494</v>
      </c>
    </row>
    <row r="48" spans="1:5" s="34" customFormat="1" ht="12.75" thickBot="1" x14ac:dyDescent="0.25">
      <c r="A48" s="180" t="s">
        <v>181</v>
      </c>
      <c r="B48" s="181" t="s">
        <v>494</v>
      </c>
      <c r="C48" s="182" t="s">
        <v>494</v>
      </c>
      <c r="D48" s="182" t="s">
        <v>494</v>
      </c>
      <c r="E48" s="182" t="s">
        <v>494</v>
      </c>
    </row>
    <row r="49" spans="1:5" s="34" customFormat="1" ht="12" thickBot="1" x14ac:dyDescent="0.25">
      <c r="A49" s="38"/>
      <c r="B49" s="183"/>
      <c r="C49" s="183"/>
      <c r="D49" s="183"/>
      <c r="E49" s="183"/>
    </row>
    <row r="50" spans="1:5" s="34" customFormat="1" ht="12" x14ac:dyDescent="0.2">
      <c r="A50" s="184" t="s">
        <v>182</v>
      </c>
      <c r="B50" s="175" t="s">
        <v>494</v>
      </c>
      <c r="C50" s="176" t="s">
        <v>494</v>
      </c>
      <c r="D50" s="176" t="s">
        <v>494</v>
      </c>
      <c r="E50" s="176" t="s">
        <v>494</v>
      </c>
    </row>
    <row r="51" spans="1:5" s="34" customFormat="1" ht="12" x14ac:dyDescent="0.2">
      <c r="A51" s="177" t="s">
        <v>183</v>
      </c>
      <c r="B51" s="178" t="s">
        <v>494</v>
      </c>
      <c r="C51" s="179" t="s">
        <v>494</v>
      </c>
      <c r="D51" s="179" t="s">
        <v>494</v>
      </c>
      <c r="E51" s="179" t="s">
        <v>494</v>
      </c>
    </row>
    <row r="52" spans="1:5" s="34" customFormat="1" ht="12" x14ac:dyDescent="0.2">
      <c r="A52" s="177" t="s">
        <v>184</v>
      </c>
      <c r="B52" s="178" t="s">
        <v>494</v>
      </c>
      <c r="C52" s="179" t="s">
        <v>494</v>
      </c>
      <c r="D52" s="179" t="s">
        <v>494</v>
      </c>
      <c r="E52" s="179" t="s">
        <v>494</v>
      </c>
    </row>
    <row r="53" spans="1:5" s="34" customFormat="1" ht="12" x14ac:dyDescent="0.2">
      <c r="A53" s="177" t="s">
        <v>185</v>
      </c>
      <c r="B53" s="178" t="s">
        <v>494</v>
      </c>
      <c r="C53" s="179" t="s">
        <v>494</v>
      </c>
      <c r="D53" s="179" t="s">
        <v>494</v>
      </c>
      <c r="E53" s="179" t="s">
        <v>494</v>
      </c>
    </row>
    <row r="54" spans="1:5" s="34" customFormat="1" ht="12.75" thickBot="1" x14ac:dyDescent="0.25">
      <c r="A54" s="180" t="s">
        <v>186</v>
      </c>
      <c r="B54" s="181" t="s">
        <v>494</v>
      </c>
      <c r="C54" s="182" t="s">
        <v>494</v>
      </c>
      <c r="D54" s="182" t="s">
        <v>494</v>
      </c>
      <c r="E54" s="182" t="s">
        <v>494</v>
      </c>
    </row>
    <row r="55" spans="1:5" s="34" customFormat="1" ht="12" thickBot="1" x14ac:dyDescent="0.25">
      <c r="A55" s="40"/>
      <c r="B55" s="40"/>
      <c r="C55" s="40"/>
      <c r="D55" s="40"/>
      <c r="E55" s="40"/>
    </row>
    <row r="56" spans="1:5" s="34" customFormat="1" x14ac:dyDescent="0.2">
      <c r="A56" s="41" t="s">
        <v>187</v>
      </c>
      <c r="B56" s="33" t="s">
        <v>494</v>
      </c>
      <c r="C56" s="33" t="s">
        <v>494</v>
      </c>
      <c r="D56" s="33" t="s">
        <v>494</v>
      </c>
      <c r="E56" s="33" t="s">
        <v>494</v>
      </c>
    </row>
    <row r="57" spans="1:5" s="34" customFormat="1" x14ac:dyDescent="0.2">
      <c r="A57" s="39" t="s">
        <v>188</v>
      </c>
      <c r="B57" s="42" t="s">
        <v>494</v>
      </c>
      <c r="C57" s="42" t="s">
        <v>494</v>
      </c>
      <c r="D57" s="42" t="s">
        <v>494</v>
      </c>
      <c r="E57" s="42" t="s">
        <v>494</v>
      </c>
    </row>
    <row r="58" spans="1:5" s="34" customFormat="1" x14ac:dyDescent="0.2">
      <c r="A58" s="35" t="s">
        <v>189</v>
      </c>
      <c r="B58" s="42" t="s">
        <v>494</v>
      </c>
      <c r="C58" s="42" t="s">
        <v>494</v>
      </c>
      <c r="D58" s="42" t="s">
        <v>494</v>
      </c>
      <c r="E58" s="42" t="s">
        <v>494</v>
      </c>
    </row>
    <row r="59" spans="1:5" s="34" customFormat="1" x14ac:dyDescent="0.2">
      <c r="A59" s="35" t="s">
        <v>190</v>
      </c>
      <c r="B59" s="36" t="s">
        <v>494</v>
      </c>
      <c r="C59" s="36" t="s">
        <v>494</v>
      </c>
      <c r="D59" s="36" t="s">
        <v>494</v>
      </c>
      <c r="E59" s="36" t="s">
        <v>494</v>
      </c>
    </row>
    <row r="60" spans="1:5" s="34" customFormat="1" x14ac:dyDescent="0.2">
      <c r="A60" s="35" t="s">
        <v>191</v>
      </c>
      <c r="B60" s="36" t="s">
        <v>494</v>
      </c>
      <c r="C60" s="36" t="s">
        <v>494</v>
      </c>
      <c r="D60" s="36" t="s">
        <v>494</v>
      </c>
      <c r="E60" s="36" t="s">
        <v>494</v>
      </c>
    </row>
    <row r="61" spans="1:5" s="34" customFormat="1" x14ac:dyDescent="0.2">
      <c r="A61" s="35"/>
      <c r="B61" s="36" t="s">
        <v>494</v>
      </c>
      <c r="C61" s="36" t="s">
        <v>494</v>
      </c>
      <c r="D61" s="36" t="s">
        <v>494</v>
      </c>
      <c r="E61" s="36" t="s">
        <v>494</v>
      </c>
    </row>
    <row r="62" spans="1:5" s="34" customFormat="1" x14ac:dyDescent="0.2">
      <c r="A62" s="35" t="s">
        <v>166</v>
      </c>
      <c r="B62" s="36" t="s">
        <v>494</v>
      </c>
      <c r="C62" s="36" t="s">
        <v>494</v>
      </c>
      <c r="D62" s="36" t="s">
        <v>494</v>
      </c>
      <c r="E62" s="36" t="s">
        <v>494</v>
      </c>
    </row>
    <row r="63" spans="1:5" s="34" customFormat="1" x14ac:dyDescent="0.2">
      <c r="A63" s="35" t="s">
        <v>166</v>
      </c>
      <c r="B63" s="36" t="s">
        <v>494</v>
      </c>
      <c r="C63" s="36" t="s">
        <v>494</v>
      </c>
      <c r="D63" s="36" t="s">
        <v>494</v>
      </c>
      <c r="E63" s="36" t="s">
        <v>494</v>
      </c>
    </row>
    <row r="64" spans="1:5" s="34" customFormat="1" x14ac:dyDescent="0.2">
      <c r="A64" s="35" t="s">
        <v>192</v>
      </c>
      <c r="B64" s="36" t="s">
        <v>494</v>
      </c>
      <c r="C64" s="36" t="s">
        <v>494</v>
      </c>
      <c r="D64" s="36" t="s">
        <v>494</v>
      </c>
      <c r="E64" s="36" t="s">
        <v>494</v>
      </c>
    </row>
    <row r="65" spans="1:5" s="34" customFormat="1" x14ac:dyDescent="0.2">
      <c r="A65" s="35" t="s">
        <v>193</v>
      </c>
      <c r="B65" s="36" t="s">
        <v>494</v>
      </c>
      <c r="C65" s="36" t="s">
        <v>494</v>
      </c>
      <c r="D65" s="36" t="s">
        <v>494</v>
      </c>
      <c r="E65" s="36" t="s">
        <v>494</v>
      </c>
    </row>
    <row r="66" spans="1:5" s="34" customFormat="1" ht="22.35" customHeight="1" x14ac:dyDescent="0.2">
      <c r="A66" s="43" t="s">
        <v>194</v>
      </c>
      <c r="B66" s="42" t="s">
        <v>494</v>
      </c>
      <c r="C66" s="42" t="s">
        <v>494</v>
      </c>
      <c r="D66" s="42" t="s">
        <v>494</v>
      </c>
      <c r="E66" s="42" t="s">
        <v>494</v>
      </c>
    </row>
    <row r="67" spans="1:5" s="34" customFormat="1" x14ac:dyDescent="0.2">
      <c r="A67" s="35" t="s">
        <v>195</v>
      </c>
      <c r="B67" s="36" t="s">
        <v>494</v>
      </c>
      <c r="C67" s="36" t="s">
        <v>494</v>
      </c>
      <c r="D67" s="36" t="s">
        <v>494</v>
      </c>
      <c r="E67" s="36" t="s">
        <v>494</v>
      </c>
    </row>
    <row r="68" spans="1:5" s="34" customFormat="1" x14ac:dyDescent="0.2">
      <c r="A68" s="35" t="s">
        <v>196</v>
      </c>
      <c r="B68" s="36" t="s">
        <v>494</v>
      </c>
      <c r="C68" s="36" t="s">
        <v>494</v>
      </c>
      <c r="D68" s="36" t="s">
        <v>494</v>
      </c>
      <c r="E68" s="36" t="s">
        <v>494</v>
      </c>
    </row>
    <row r="69" spans="1:5" s="34" customFormat="1" ht="22.35" customHeight="1" x14ac:dyDescent="0.2">
      <c r="A69" s="43" t="s">
        <v>197</v>
      </c>
      <c r="B69" s="42" t="s">
        <v>494</v>
      </c>
      <c r="C69" s="42" t="s">
        <v>494</v>
      </c>
      <c r="D69" s="42" t="s">
        <v>494</v>
      </c>
      <c r="E69" s="42" t="s">
        <v>494</v>
      </c>
    </row>
    <row r="70" spans="1:5" s="34" customFormat="1" x14ac:dyDescent="0.2">
      <c r="A70" s="35" t="s">
        <v>198</v>
      </c>
      <c r="B70" s="36" t="s">
        <v>494</v>
      </c>
      <c r="C70" s="36" t="s">
        <v>494</v>
      </c>
      <c r="D70" s="36" t="s">
        <v>494</v>
      </c>
      <c r="E70" s="36" t="s">
        <v>494</v>
      </c>
    </row>
    <row r="71" spans="1:5" s="34" customFormat="1" x14ac:dyDescent="0.2">
      <c r="A71" s="39" t="s">
        <v>199</v>
      </c>
      <c r="B71" s="42" t="s">
        <v>494</v>
      </c>
      <c r="C71" s="42" t="s">
        <v>494</v>
      </c>
      <c r="D71" s="42" t="s">
        <v>494</v>
      </c>
      <c r="E71" s="42" t="s">
        <v>494</v>
      </c>
    </row>
    <row r="72" spans="1:5" s="34" customFormat="1" x14ac:dyDescent="0.2">
      <c r="A72" s="35" t="s">
        <v>165</v>
      </c>
      <c r="B72" s="36" t="s">
        <v>494</v>
      </c>
      <c r="C72" s="36" t="s">
        <v>494</v>
      </c>
      <c r="D72" s="36" t="s">
        <v>494</v>
      </c>
      <c r="E72" s="36" t="s">
        <v>494</v>
      </c>
    </row>
    <row r="73" spans="1:5" s="34" customFormat="1" ht="12" thickBot="1" x14ac:dyDescent="0.25">
      <c r="A73" s="37" t="s">
        <v>200</v>
      </c>
      <c r="B73" s="44" t="s">
        <v>494</v>
      </c>
      <c r="C73" s="44" t="s">
        <v>494</v>
      </c>
      <c r="D73" s="44" t="s">
        <v>494</v>
      </c>
      <c r="E73" s="44" t="s">
        <v>494</v>
      </c>
    </row>
    <row r="74" spans="1:5" s="34" customFormat="1" ht="12" thickBot="1" x14ac:dyDescent="0.25">
      <c r="A74" s="40"/>
      <c r="B74" s="40"/>
      <c r="C74" s="40"/>
      <c r="D74" s="40"/>
      <c r="E74" s="40"/>
    </row>
    <row r="75" spans="1:5" s="34" customFormat="1" x14ac:dyDescent="0.2">
      <c r="A75" s="41" t="s">
        <v>201</v>
      </c>
      <c r="B75" s="33" t="s">
        <v>494</v>
      </c>
      <c r="C75" s="33" t="s">
        <v>494</v>
      </c>
      <c r="D75" s="33" t="s">
        <v>494</v>
      </c>
      <c r="E75" s="33" t="s">
        <v>494</v>
      </c>
    </row>
    <row r="76" spans="1:5" s="34" customFormat="1" ht="22.35" customHeight="1" x14ac:dyDescent="0.2">
      <c r="A76" s="43" t="s">
        <v>197</v>
      </c>
      <c r="B76" s="42" t="s">
        <v>494</v>
      </c>
      <c r="C76" s="42" t="s">
        <v>494</v>
      </c>
      <c r="D76" s="42" t="s">
        <v>494</v>
      </c>
      <c r="E76" s="42" t="s">
        <v>494</v>
      </c>
    </row>
    <row r="77" spans="1:5" s="34" customFormat="1" x14ac:dyDescent="0.2">
      <c r="A77" s="35" t="s">
        <v>195</v>
      </c>
      <c r="B77" s="36" t="s">
        <v>494</v>
      </c>
      <c r="C77" s="36" t="s">
        <v>494</v>
      </c>
      <c r="D77" s="36" t="s">
        <v>494</v>
      </c>
      <c r="E77" s="36" t="s">
        <v>494</v>
      </c>
    </row>
    <row r="78" spans="1:5" s="34" customFormat="1" x14ac:dyDescent="0.2">
      <c r="A78" s="35" t="s">
        <v>198</v>
      </c>
      <c r="B78" s="36" t="s">
        <v>494</v>
      </c>
      <c r="C78" s="36" t="s">
        <v>494</v>
      </c>
      <c r="D78" s="36" t="s">
        <v>494</v>
      </c>
      <c r="E78" s="36" t="s">
        <v>494</v>
      </c>
    </row>
    <row r="79" spans="1:5" s="34" customFormat="1" x14ac:dyDescent="0.2">
      <c r="A79" s="35" t="s">
        <v>165</v>
      </c>
      <c r="B79" s="36" t="s">
        <v>494</v>
      </c>
      <c r="C79" s="36" t="s">
        <v>494</v>
      </c>
      <c r="D79" s="36" t="s">
        <v>494</v>
      </c>
      <c r="E79" s="36" t="s">
        <v>494</v>
      </c>
    </row>
    <row r="80" spans="1:5" s="34" customFormat="1" x14ac:dyDescent="0.2">
      <c r="A80" s="35" t="s">
        <v>202</v>
      </c>
      <c r="B80" s="36" t="s">
        <v>494</v>
      </c>
      <c r="C80" s="36" t="s">
        <v>494</v>
      </c>
      <c r="D80" s="36" t="s">
        <v>494</v>
      </c>
      <c r="E80" s="36" t="s">
        <v>494</v>
      </c>
    </row>
    <row r="81" spans="1:22" s="34" customFormat="1" x14ac:dyDescent="0.2">
      <c r="A81" s="35" t="s">
        <v>203</v>
      </c>
      <c r="B81" s="36" t="s">
        <v>494</v>
      </c>
      <c r="C81" s="36" t="s">
        <v>494</v>
      </c>
      <c r="D81" s="36" t="s">
        <v>494</v>
      </c>
      <c r="E81" s="36" t="s">
        <v>494</v>
      </c>
    </row>
    <row r="82" spans="1:22" s="34" customFormat="1" x14ac:dyDescent="0.2">
      <c r="A82" s="35" t="s">
        <v>204</v>
      </c>
      <c r="B82" s="36" t="s">
        <v>494</v>
      </c>
      <c r="C82" s="36" t="s">
        <v>494</v>
      </c>
      <c r="D82" s="36" t="s">
        <v>494</v>
      </c>
      <c r="E82" s="36" t="s">
        <v>494</v>
      </c>
    </row>
    <row r="83" spans="1:22" s="34" customFormat="1" x14ac:dyDescent="0.2">
      <c r="A83" s="35" t="s">
        <v>205</v>
      </c>
      <c r="B83" s="36" t="s">
        <v>494</v>
      </c>
      <c r="C83" s="36" t="s">
        <v>494</v>
      </c>
      <c r="D83" s="36" t="s">
        <v>494</v>
      </c>
      <c r="E83" s="36" t="s">
        <v>494</v>
      </c>
    </row>
    <row r="84" spans="1:22" s="34" customFormat="1" x14ac:dyDescent="0.2">
      <c r="A84" s="39" t="s">
        <v>206</v>
      </c>
      <c r="B84" s="42" t="s">
        <v>494</v>
      </c>
      <c r="C84" s="42" t="s">
        <v>494</v>
      </c>
      <c r="D84" s="42" t="s">
        <v>494</v>
      </c>
      <c r="E84" s="42" t="s">
        <v>494</v>
      </c>
    </row>
    <row r="85" spans="1:22" s="34" customFormat="1" x14ac:dyDescent="0.2">
      <c r="A85" s="39" t="s">
        <v>207</v>
      </c>
      <c r="B85" s="42" t="s">
        <v>494</v>
      </c>
      <c r="C85" s="42" t="s">
        <v>494</v>
      </c>
      <c r="D85" s="42" t="s">
        <v>494</v>
      </c>
      <c r="E85" s="42" t="s">
        <v>494</v>
      </c>
    </row>
    <row r="86" spans="1:22" s="34" customFormat="1" x14ac:dyDescent="0.2">
      <c r="A86" s="35" t="s">
        <v>208</v>
      </c>
      <c r="B86" s="36" t="s">
        <v>494</v>
      </c>
      <c r="C86" s="36" t="s">
        <v>494</v>
      </c>
      <c r="D86" s="36" t="s">
        <v>494</v>
      </c>
      <c r="E86" s="36" t="s">
        <v>494</v>
      </c>
    </row>
    <row r="87" spans="1:22" s="34" customFormat="1" ht="22.35" customHeight="1" x14ac:dyDescent="0.2">
      <c r="A87" s="43" t="s">
        <v>209</v>
      </c>
      <c r="B87" s="42" t="s">
        <v>494</v>
      </c>
      <c r="C87" s="42" t="s">
        <v>494</v>
      </c>
      <c r="D87" s="42" t="s">
        <v>494</v>
      </c>
      <c r="E87" s="42" t="s">
        <v>494</v>
      </c>
    </row>
    <row r="88" spans="1:22" s="34" customFormat="1" x14ac:dyDescent="0.2">
      <c r="A88" s="39" t="s">
        <v>210</v>
      </c>
      <c r="B88" s="42" t="s">
        <v>494</v>
      </c>
      <c r="C88" s="42" t="s">
        <v>494</v>
      </c>
      <c r="D88" s="42" t="s">
        <v>494</v>
      </c>
      <c r="E88" s="42" t="s">
        <v>494</v>
      </c>
    </row>
    <row r="89" spans="1:22" s="34" customFormat="1" x14ac:dyDescent="0.2">
      <c r="A89" s="39" t="s">
        <v>211</v>
      </c>
      <c r="B89" s="42" t="s">
        <v>494</v>
      </c>
      <c r="C89" s="42" t="s">
        <v>494</v>
      </c>
      <c r="D89" s="42" t="s">
        <v>494</v>
      </c>
      <c r="E89" s="42" t="s">
        <v>494</v>
      </c>
    </row>
    <row r="90" spans="1:22" s="34" customFormat="1" x14ac:dyDescent="0.2">
      <c r="A90" s="39" t="s">
        <v>212</v>
      </c>
      <c r="B90" s="42" t="s">
        <v>494</v>
      </c>
      <c r="C90" s="42" t="s">
        <v>494</v>
      </c>
      <c r="D90" s="42" t="s">
        <v>494</v>
      </c>
      <c r="E90" s="42" t="s">
        <v>494</v>
      </c>
    </row>
    <row r="91" spans="1:22" s="34" customFormat="1" x14ac:dyDescent="0.2">
      <c r="A91" s="39" t="s">
        <v>213</v>
      </c>
      <c r="B91" s="42" t="s">
        <v>494</v>
      </c>
      <c r="C91" s="42" t="s">
        <v>494</v>
      </c>
      <c r="D91" s="42" t="s">
        <v>494</v>
      </c>
      <c r="E91" s="42" t="s">
        <v>494</v>
      </c>
    </row>
    <row r="92" spans="1:22" s="34" customFormat="1" ht="12" thickBot="1" x14ac:dyDescent="0.25">
      <c r="A92" s="45" t="s">
        <v>214</v>
      </c>
      <c r="B92" s="44" t="s">
        <v>494</v>
      </c>
      <c r="C92" s="44" t="s">
        <v>494</v>
      </c>
      <c r="D92" s="44" t="s">
        <v>494</v>
      </c>
      <c r="E92" s="44" t="s">
        <v>494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5" sqref="A15:J15"/>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2" t="s">
        <v>507</v>
      </c>
      <c r="B5" s="242"/>
      <c r="C5" s="242"/>
      <c r="D5" s="242"/>
      <c r="E5" s="242"/>
      <c r="F5" s="242"/>
      <c r="G5" s="242"/>
      <c r="H5" s="242"/>
      <c r="I5" s="242"/>
      <c r="J5" s="242"/>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505</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506</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493</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1" t="s">
        <v>217</v>
      </c>
      <c r="B19" s="241"/>
      <c r="C19" s="241"/>
      <c r="D19" s="241"/>
      <c r="E19" s="241"/>
      <c r="F19" s="241"/>
      <c r="G19" s="241"/>
      <c r="H19" s="241"/>
      <c r="I19" s="241"/>
      <c r="J19" s="241"/>
    </row>
    <row r="20" spans="1:10" x14ac:dyDescent="0.25">
      <c r="A20" s="51"/>
      <c r="B20" s="51"/>
    </row>
    <row r="21" spans="1:10" ht="28.5" customHeight="1" x14ac:dyDescent="0.25">
      <c r="A21" s="247" t="s">
        <v>218</v>
      </c>
      <c r="B21" s="247" t="s">
        <v>219</v>
      </c>
      <c r="C21" s="248" t="s">
        <v>220</v>
      </c>
      <c r="D21" s="248"/>
      <c r="E21" s="248"/>
      <c r="F21" s="248"/>
      <c r="G21" s="247" t="s">
        <v>221</v>
      </c>
      <c r="H21" s="249" t="s">
        <v>222</v>
      </c>
      <c r="I21" s="247" t="s">
        <v>223</v>
      </c>
      <c r="J21" s="243" t="s">
        <v>224</v>
      </c>
    </row>
    <row r="22" spans="1:10" ht="58.5" customHeight="1" x14ac:dyDescent="0.25">
      <c r="A22" s="247"/>
      <c r="B22" s="247"/>
      <c r="C22" s="244" t="s">
        <v>225</v>
      </c>
      <c r="D22" s="244"/>
      <c r="E22" s="245" t="s">
        <v>226</v>
      </c>
      <c r="F22" s="246"/>
      <c r="G22" s="247"/>
      <c r="H22" s="250"/>
      <c r="I22" s="247"/>
      <c r="J22" s="243"/>
    </row>
    <row r="23" spans="1:10" x14ac:dyDescent="0.25">
      <c r="A23" s="247"/>
      <c r="B23" s="247"/>
      <c r="C23" s="52" t="s">
        <v>227</v>
      </c>
      <c r="D23" s="52" t="s">
        <v>228</v>
      </c>
      <c r="E23" s="52" t="s">
        <v>227</v>
      </c>
      <c r="F23" s="52" t="s">
        <v>228</v>
      </c>
      <c r="G23" s="247"/>
      <c r="H23" s="244"/>
      <c r="I23" s="247"/>
      <c r="J23" s="243"/>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1" t="s">
        <v>507</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505</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506</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493</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8" spans="1:37" x14ac:dyDescent="0.25">
      <c r="A18" s="253" t="s">
        <v>285</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row>
    <row r="20" spans="1:37" ht="33" customHeight="1" x14ac:dyDescent="0.25">
      <c r="A20" s="247" t="s">
        <v>286</v>
      </c>
      <c r="B20" s="247" t="s">
        <v>287</v>
      </c>
      <c r="C20" s="247" t="s">
        <v>288</v>
      </c>
      <c r="D20" s="247"/>
      <c r="E20" s="248" t="s">
        <v>289</v>
      </c>
      <c r="F20" s="248"/>
      <c r="G20" s="247" t="s">
        <v>459</v>
      </c>
      <c r="H20" s="254" t="s">
        <v>460</v>
      </c>
      <c r="I20" s="254"/>
      <c r="J20" s="254"/>
      <c r="K20" s="254"/>
      <c r="L20" s="254" t="s">
        <v>461</v>
      </c>
      <c r="M20" s="254"/>
      <c r="N20" s="254"/>
      <c r="O20" s="254"/>
      <c r="P20" s="254" t="s">
        <v>462</v>
      </c>
      <c r="Q20" s="254"/>
      <c r="R20" s="254"/>
      <c r="S20" s="254"/>
      <c r="T20" s="254" t="s">
        <v>463</v>
      </c>
      <c r="U20" s="254"/>
      <c r="V20" s="254"/>
      <c r="W20" s="254"/>
      <c r="X20" s="254" t="s">
        <v>464</v>
      </c>
      <c r="Y20" s="254"/>
      <c r="Z20" s="254"/>
      <c r="AA20" s="254"/>
      <c r="AB20" s="254">
        <v>2027</v>
      </c>
      <c r="AC20" s="254"/>
      <c r="AD20" s="254"/>
      <c r="AE20" s="254"/>
      <c r="AF20" s="254">
        <v>2028</v>
      </c>
      <c r="AG20" s="254"/>
      <c r="AH20" s="254"/>
      <c r="AI20" s="254"/>
      <c r="AJ20" s="255" t="s">
        <v>290</v>
      </c>
      <c r="AK20" s="255"/>
    </row>
    <row r="21" spans="1:37" ht="99.75" customHeight="1" x14ac:dyDescent="0.25">
      <c r="A21" s="247"/>
      <c r="B21" s="247"/>
      <c r="C21" s="247"/>
      <c r="D21" s="247"/>
      <c r="E21" s="248"/>
      <c r="F21" s="248"/>
      <c r="G21" s="247"/>
      <c r="H21" s="247" t="s">
        <v>225</v>
      </c>
      <c r="I21" s="247"/>
      <c r="J21" s="247" t="s">
        <v>465</v>
      </c>
      <c r="K21" s="247"/>
      <c r="L21" s="247" t="s">
        <v>225</v>
      </c>
      <c r="M21" s="247"/>
      <c r="N21" s="247" t="s">
        <v>465</v>
      </c>
      <c r="O21" s="247"/>
      <c r="P21" s="247" t="s">
        <v>225</v>
      </c>
      <c r="Q21" s="247"/>
      <c r="R21" s="247" t="s">
        <v>465</v>
      </c>
      <c r="S21" s="247"/>
      <c r="T21" s="247" t="s">
        <v>225</v>
      </c>
      <c r="U21" s="247"/>
      <c r="V21" s="247" t="s">
        <v>465</v>
      </c>
      <c r="W21" s="247"/>
      <c r="X21" s="247" t="s">
        <v>225</v>
      </c>
      <c r="Y21" s="247"/>
      <c r="Z21" s="247" t="s">
        <v>465</v>
      </c>
      <c r="AA21" s="247"/>
      <c r="AB21" s="247" t="s">
        <v>225</v>
      </c>
      <c r="AC21" s="247"/>
      <c r="AD21" s="247" t="s">
        <v>465</v>
      </c>
      <c r="AE21" s="247"/>
      <c r="AF21" s="247" t="s">
        <v>225</v>
      </c>
      <c r="AG21" s="247"/>
      <c r="AH21" s="247" t="s">
        <v>465</v>
      </c>
      <c r="AI21" s="247"/>
      <c r="AJ21" s="255"/>
      <c r="AK21" s="255"/>
    </row>
    <row r="22" spans="1:37" ht="89.25" customHeight="1" x14ac:dyDescent="0.25">
      <c r="A22" s="247"/>
      <c r="B22" s="247"/>
      <c r="C22" s="189" t="s">
        <v>225</v>
      </c>
      <c r="D22" s="189" t="s">
        <v>291</v>
      </c>
      <c r="E22" s="58" t="s">
        <v>513</v>
      </c>
      <c r="F22" s="58" t="s">
        <v>514</v>
      </c>
      <c r="G22" s="247"/>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2.0817614400000002</v>
      </c>
      <c r="D24" s="136">
        <v>2.0817614400000002</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2.0817614400000002</v>
      </c>
      <c r="U24" s="58" t="s">
        <v>510</v>
      </c>
      <c r="V24" s="137">
        <f>D24</f>
        <v>2.0817614400000002</v>
      </c>
      <c r="W24" s="58" t="s">
        <v>510</v>
      </c>
      <c r="X24" s="137">
        <v>0</v>
      </c>
      <c r="Y24" s="58" t="s">
        <v>59</v>
      </c>
      <c r="Z24" s="137">
        <v>0</v>
      </c>
      <c r="AA24" s="58" t="s">
        <v>59</v>
      </c>
      <c r="AB24" s="137">
        <v>0</v>
      </c>
      <c r="AC24" s="58">
        <v>0</v>
      </c>
      <c r="AD24" s="136">
        <v>0</v>
      </c>
      <c r="AE24" s="58">
        <v>0</v>
      </c>
      <c r="AF24" s="137">
        <v>0</v>
      </c>
      <c r="AG24" s="58">
        <v>0</v>
      </c>
      <c r="AH24" s="137">
        <v>0</v>
      </c>
      <c r="AI24" s="58">
        <v>0</v>
      </c>
      <c r="AJ24" s="136">
        <f>C24</f>
        <v>2.0817614400000002</v>
      </c>
      <c r="AK24" s="136">
        <f>D24</f>
        <v>2.0817614400000002</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510</v>
      </c>
      <c r="V25" s="137">
        <f>D25</f>
        <v>0</v>
      </c>
      <c r="W25" s="58" t="s">
        <v>510</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510</v>
      </c>
      <c r="V26" s="137">
        <f t="shared" ref="V26:V68" si="3">D26</f>
        <v>0</v>
      </c>
      <c r="W26" s="58" t="s">
        <v>510</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2.0817614400000002</v>
      </c>
      <c r="D27" s="137">
        <f>D24</f>
        <v>2.0817614400000002</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2.0817614400000002</v>
      </c>
      <c r="U27" s="58" t="s">
        <v>510</v>
      </c>
      <c r="V27" s="137">
        <f>V24</f>
        <v>2.0817614400000002</v>
      </c>
      <c r="W27" s="58" t="s">
        <v>510</v>
      </c>
      <c r="X27" s="137">
        <v>0</v>
      </c>
      <c r="Y27" s="58" t="s">
        <v>59</v>
      </c>
      <c r="Z27" s="137">
        <v>0</v>
      </c>
      <c r="AA27" s="58" t="s">
        <v>59</v>
      </c>
      <c r="AB27" s="137">
        <v>0</v>
      </c>
      <c r="AC27" s="58">
        <v>0</v>
      </c>
      <c r="AD27" s="7">
        <v>0</v>
      </c>
      <c r="AE27" s="58">
        <v>0</v>
      </c>
      <c r="AF27" s="137">
        <v>0</v>
      </c>
      <c r="AG27" s="58">
        <v>0</v>
      </c>
      <c r="AH27" s="137">
        <v>0</v>
      </c>
      <c r="AI27" s="58">
        <v>0</v>
      </c>
      <c r="AJ27" s="136">
        <f t="shared" si="2"/>
        <v>2.0817614400000002</v>
      </c>
      <c r="AK27" s="136">
        <f t="shared" si="2"/>
        <v>2.0817614400000002</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510</v>
      </c>
      <c r="V28" s="137">
        <f t="shared" si="3"/>
        <v>0</v>
      </c>
      <c r="W28" s="58" t="s">
        <v>510</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510</v>
      </c>
      <c r="V29" s="137">
        <f t="shared" si="3"/>
        <v>0</v>
      </c>
      <c r="W29" s="58" t="s">
        <v>510</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1.7348012000000002</v>
      </c>
      <c r="D30" s="136">
        <f>D24/1.2</f>
        <v>1.7348012000000002</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1.7348012000000002</v>
      </c>
      <c r="U30" s="58" t="s">
        <v>510</v>
      </c>
      <c r="V30" s="137">
        <f>V27/1.2</f>
        <v>1.7348012000000002</v>
      </c>
      <c r="W30" s="58" t="s">
        <v>510</v>
      </c>
      <c r="X30" s="136">
        <v>0</v>
      </c>
      <c r="Y30" s="58" t="s">
        <v>59</v>
      </c>
      <c r="Z30" s="136">
        <v>0</v>
      </c>
      <c r="AA30" s="58" t="s">
        <v>59</v>
      </c>
      <c r="AB30" s="136">
        <v>0</v>
      </c>
      <c r="AC30" s="58">
        <v>0</v>
      </c>
      <c r="AD30" s="136">
        <v>0</v>
      </c>
      <c r="AE30" s="58">
        <v>0</v>
      </c>
      <c r="AF30" s="136">
        <v>0</v>
      </c>
      <c r="AG30" s="58">
        <v>0</v>
      </c>
      <c r="AH30" s="136">
        <v>0</v>
      </c>
      <c r="AI30" s="58">
        <v>0</v>
      </c>
      <c r="AJ30" s="136">
        <f t="shared" si="2"/>
        <v>1.7348012000000002</v>
      </c>
      <c r="AK30" s="136">
        <f t="shared" si="2"/>
        <v>1.7348012000000002</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510</v>
      </c>
      <c r="V31" s="137">
        <v>0</v>
      </c>
      <c r="W31" s="58" t="s">
        <v>510</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510</v>
      </c>
      <c r="V32" s="137">
        <v>0</v>
      </c>
      <c r="W32" s="58" t="s">
        <v>510</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510</v>
      </c>
      <c r="V33" s="137">
        <v>0</v>
      </c>
      <c r="W33" s="58" t="s">
        <v>510</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510</v>
      </c>
      <c r="V34" s="137">
        <f t="shared" si="3"/>
        <v>0</v>
      </c>
      <c r="W34" s="58" t="s">
        <v>510</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7" t="str">
        <f t="shared" si="3"/>
        <v>-</v>
      </c>
      <c r="W35" s="58" t="s">
        <v>510</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7">
        <f t="shared" si="3"/>
        <v>0</v>
      </c>
      <c r="W36" s="58" t="s">
        <v>510</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7">
        <v>0</v>
      </c>
      <c r="W37" s="58" t="s">
        <v>510</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7">
        <f t="shared" si="3"/>
        <v>0</v>
      </c>
      <c r="W38" s="58" t="s">
        <v>510</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0.49</v>
      </c>
      <c r="D39" s="7">
        <f>C39</f>
        <v>0.49</v>
      </c>
      <c r="E39" s="7">
        <v>0</v>
      </c>
      <c r="F39" s="7">
        <v>0</v>
      </c>
      <c r="G39" s="7">
        <v>0</v>
      </c>
      <c r="H39" s="7">
        <v>0</v>
      </c>
      <c r="I39" s="7">
        <v>0</v>
      </c>
      <c r="J39" s="7">
        <v>0</v>
      </c>
      <c r="K39" s="7">
        <v>0</v>
      </c>
      <c r="L39" s="7">
        <v>0</v>
      </c>
      <c r="M39" s="58">
        <v>0</v>
      </c>
      <c r="N39" s="7">
        <v>0</v>
      </c>
      <c r="O39" s="58">
        <v>0</v>
      </c>
      <c r="P39" s="7">
        <v>0</v>
      </c>
      <c r="Q39" s="58">
        <v>0</v>
      </c>
      <c r="R39" s="7">
        <v>0</v>
      </c>
      <c r="S39" s="58">
        <v>0</v>
      </c>
      <c r="T39" s="7">
        <f>C39</f>
        <v>0.49</v>
      </c>
      <c r="U39" s="58" t="s">
        <v>510</v>
      </c>
      <c r="V39" s="137">
        <f>D39</f>
        <v>0.49</v>
      </c>
      <c r="W39" s="58" t="s">
        <v>510</v>
      </c>
      <c r="X39" s="7">
        <v>0</v>
      </c>
      <c r="Y39" s="58" t="s">
        <v>59</v>
      </c>
      <c r="Z39" s="7">
        <v>0</v>
      </c>
      <c r="AA39" s="58" t="s">
        <v>59</v>
      </c>
      <c r="AB39" s="7">
        <v>0</v>
      </c>
      <c r="AC39" s="58">
        <v>0</v>
      </c>
      <c r="AD39" s="7">
        <v>0</v>
      </c>
      <c r="AE39" s="58">
        <v>0</v>
      </c>
      <c r="AF39" s="7">
        <v>0</v>
      </c>
      <c r="AG39" s="58">
        <v>0</v>
      </c>
      <c r="AH39" s="7">
        <v>0</v>
      </c>
      <c r="AI39" s="58">
        <v>0</v>
      </c>
      <c r="AJ39" s="136">
        <f t="shared" si="2"/>
        <v>0.49</v>
      </c>
      <c r="AK39" s="136">
        <f t="shared" si="2"/>
        <v>0.49</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7">
        <f t="shared" si="3"/>
        <v>0</v>
      </c>
      <c r="W40" s="58" t="s">
        <v>510</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7">
        <f>D41</f>
        <v>0</v>
      </c>
      <c r="W41" s="58" t="s">
        <v>510</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7">
        <f t="shared" si="3"/>
        <v>0</v>
      </c>
      <c r="W42" s="58" t="s">
        <v>510</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7">
        <f t="shared" si="3"/>
        <v>0</v>
      </c>
      <c r="W43" s="58" t="s">
        <v>510</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7" t="str">
        <f t="shared" si="3"/>
        <v>-</v>
      </c>
      <c r="W44" s="58" t="s">
        <v>510</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7">
        <f t="shared" si="3"/>
        <v>0</v>
      </c>
      <c r="W45" s="58" t="s">
        <v>510</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7">
        <v>0</v>
      </c>
      <c r="W46" s="58" t="s">
        <v>510</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7">
        <f t="shared" si="3"/>
        <v>0</v>
      </c>
      <c r="W47" s="58" t="s">
        <v>510</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0.49</v>
      </c>
      <c r="D48" s="7">
        <f>D39</f>
        <v>0.49</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0.49</v>
      </c>
      <c r="U48" s="58" t="s">
        <v>510</v>
      </c>
      <c r="V48" s="137">
        <f t="shared" si="3"/>
        <v>0.49</v>
      </c>
      <c r="W48" s="58" t="s">
        <v>510</v>
      </c>
      <c r="X48" s="7">
        <v>0</v>
      </c>
      <c r="Y48" s="58" t="s">
        <v>59</v>
      </c>
      <c r="Z48" s="7">
        <v>0</v>
      </c>
      <c r="AA48" s="58" t="s">
        <v>59</v>
      </c>
      <c r="AB48" s="7">
        <v>0</v>
      </c>
      <c r="AC48" s="58">
        <v>0</v>
      </c>
      <c r="AD48" s="7">
        <v>0</v>
      </c>
      <c r="AE48" s="58">
        <v>0</v>
      </c>
      <c r="AF48" s="7">
        <v>0</v>
      </c>
      <c r="AG48" s="58">
        <v>0</v>
      </c>
      <c r="AH48" s="7">
        <v>0</v>
      </c>
      <c r="AI48" s="58">
        <v>0</v>
      </c>
      <c r="AJ48" s="136">
        <f t="shared" si="2"/>
        <v>0.49</v>
      </c>
      <c r="AK48" s="136">
        <f t="shared" si="2"/>
        <v>0.49</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7">
        <f t="shared" si="3"/>
        <v>0</v>
      </c>
      <c r="W49" s="58" t="s">
        <v>510</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7">
        <f t="shared" si="3"/>
        <v>0</v>
      </c>
      <c r="W50" s="58" t="s">
        <v>510</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7">
        <f t="shared" si="3"/>
        <v>0</v>
      </c>
      <c r="W51" s="58" t="s">
        <v>510</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7">
        <f t="shared" si="3"/>
        <v>0</v>
      </c>
      <c r="W52" s="58" t="s">
        <v>510</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7" t="str">
        <f t="shared" si="3"/>
        <v>-</v>
      </c>
      <c r="W53" s="58" t="s">
        <v>510</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1.7348012000000002</v>
      </c>
      <c r="D54" s="137">
        <f>D30</f>
        <v>1.7348012000000002</v>
      </c>
      <c r="E54" s="7">
        <v>0</v>
      </c>
      <c r="F54" s="7">
        <v>0</v>
      </c>
      <c r="G54" s="7">
        <v>0</v>
      </c>
      <c r="H54" s="7">
        <v>0</v>
      </c>
      <c r="I54" s="7">
        <v>0</v>
      </c>
      <c r="J54" s="7">
        <v>0</v>
      </c>
      <c r="K54" s="7">
        <v>0</v>
      </c>
      <c r="L54" s="7">
        <v>0</v>
      </c>
      <c r="M54" s="58">
        <v>0</v>
      </c>
      <c r="N54" s="137">
        <v>0</v>
      </c>
      <c r="O54" s="58">
        <v>0</v>
      </c>
      <c r="P54" s="7">
        <v>0</v>
      </c>
      <c r="Q54" s="58">
        <v>0</v>
      </c>
      <c r="R54" s="7">
        <v>0</v>
      </c>
      <c r="S54" s="58">
        <v>0</v>
      </c>
      <c r="T54" s="7">
        <f t="shared" si="4"/>
        <v>1.7348012000000002</v>
      </c>
      <c r="U54" s="58" t="s">
        <v>510</v>
      </c>
      <c r="V54" s="137">
        <f t="shared" si="3"/>
        <v>1.7348012000000002</v>
      </c>
      <c r="W54" s="58" t="s">
        <v>510</v>
      </c>
      <c r="X54" s="7">
        <v>0</v>
      </c>
      <c r="Y54" s="58" t="s">
        <v>59</v>
      </c>
      <c r="Z54" s="7">
        <v>0</v>
      </c>
      <c r="AA54" s="58" t="s">
        <v>59</v>
      </c>
      <c r="AB54" s="7">
        <v>0</v>
      </c>
      <c r="AC54" s="58">
        <v>0</v>
      </c>
      <c r="AD54" s="137">
        <v>0</v>
      </c>
      <c r="AE54" s="58">
        <v>0</v>
      </c>
      <c r="AF54" s="7">
        <v>0</v>
      </c>
      <c r="AG54" s="58">
        <v>0</v>
      </c>
      <c r="AH54" s="7">
        <v>0</v>
      </c>
      <c r="AI54" s="58">
        <v>0</v>
      </c>
      <c r="AJ54" s="136">
        <f t="shared" si="2"/>
        <v>1.7348012000000002</v>
      </c>
      <c r="AK54" s="136">
        <f t="shared" si="2"/>
        <v>1.7348012000000002</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510</v>
      </c>
      <c r="V55" s="137">
        <f t="shared" si="3"/>
        <v>0</v>
      </c>
      <c r="W55" s="58" t="s">
        <v>510</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510</v>
      </c>
      <c r="V56" s="137">
        <f t="shared" si="3"/>
        <v>0</v>
      </c>
      <c r="W56" s="58" t="s">
        <v>510</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510</v>
      </c>
      <c r="V57" s="137">
        <f t="shared" si="3"/>
        <v>0</v>
      </c>
      <c r="W57" s="58" t="s">
        <v>510</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0.49</v>
      </c>
      <c r="D58" s="7">
        <f>D39+D41</f>
        <v>0.49</v>
      </c>
      <c r="E58" s="7">
        <v>0</v>
      </c>
      <c r="F58" s="7">
        <v>0</v>
      </c>
      <c r="G58" s="7">
        <v>0</v>
      </c>
      <c r="H58" s="7">
        <v>0</v>
      </c>
      <c r="I58" s="7">
        <v>0</v>
      </c>
      <c r="J58" s="7">
        <v>0</v>
      </c>
      <c r="K58" s="7">
        <v>0</v>
      </c>
      <c r="L58" s="7">
        <v>0</v>
      </c>
      <c r="M58" s="58">
        <v>0</v>
      </c>
      <c r="N58" s="137">
        <v>0</v>
      </c>
      <c r="O58" s="58">
        <v>0</v>
      </c>
      <c r="P58" s="7">
        <v>0</v>
      </c>
      <c r="Q58" s="58">
        <v>0</v>
      </c>
      <c r="R58" s="7">
        <v>0</v>
      </c>
      <c r="S58" s="58">
        <v>0</v>
      </c>
      <c r="T58" s="7">
        <f t="shared" si="4"/>
        <v>0.49</v>
      </c>
      <c r="U58" s="58" t="s">
        <v>510</v>
      </c>
      <c r="V58" s="137">
        <f t="shared" si="3"/>
        <v>0.49</v>
      </c>
      <c r="W58" s="58" t="s">
        <v>510</v>
      </c>
      <c r="X58" s="7">
        <v>0</v>
      </c>
      <c r="Y58" s="58" t="s">
        <v>59</v>
      </c>
      <c r="Z58" s="7">
        <v>0</v>
      </c>
      <c r="AA58" s="58" t="s">
        <v>59</v>
      </c>
      <c r="AB58" s="7">
        <v>0</v>
      </c>
      <c r="AC58" s="58">
        <v>0</v>
      </c>
      <c r="AD58" s="137">
        <v>0</v>
      </c>
      <c r="AE58" s="58">
        <v>0</v>
      </c>
      <c r="AF58" s="7">
        <v>0</v>
      </c>
      <c r="AG58" s="58">
        <v>0</v>
      </c>
      <c r="AH58" s="7">
        <v>0</v>
      </c>
      <c r="AI58" s="58">
        <v>0</v>
      </c>
      <c r="AJ58" s="136">
        <f t="shared" si="2"/>
        <v>0.49</v>
      </c>
      <c r="AK58" s="136">
        <f t="shared" si="2"/>
        <v>0.49</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510</v>
      </c>
      <c r="V59" s="137">
        <f t="shared" si="3"/>
        <v>0</v>
      </c>
      <c r="W59" s="58" t="s">
        <v>510</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510</v>
      </c>
      <c r="V60" s="137">
        <f t="shared" si="3"/>
        <v>0</v>
      </c>
      <c r="W60" s="58" t="s">
        <v>510</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510</v>
      </c>
      <c r="V61" s="137">
        <f t="shared" si="3"/>
        <v>0</v>
      </c>
      <c r="W61" s="58" t="s">
        <v>510</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7" t="str">
        <f t="shared" si="3"/>
        <v>-</v>
      </c>
      <c r="W62" s="58" t="s">
        <v>510</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7">
        <f t="shared" si="3"/>
        <v>0</v>
      </c>
      <c r="W63" s="58" t="s">
        <v>510</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7">
        <f t="shared" si="3"/>
        <v>0</v>
      </c>
      <c r="W64" s="58" t="s">
        <v>510</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7">
        <f t="shared" si="3"/>
        <v>0</v>
      </c>
      <c r="W65" s="58" t="s">
        <v>510</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7">
        <f t="shared" si="3"/>
        <v>0</v>
      </c>
      <c r="W66" s="58" t="s">
        <v>510</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7">
        <f t="shared" si="3"/>
        <v>0</v>
      </c>
      <c r="W67" s="58" t="s">
        <v>510</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510</v>
      </c>
      <c r="V68" s="137">
        <f t="shared" si="3"/>
        <v>0</v>
      </c>
      <c r="W68" s="58" t="s">
        <v>510</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6"/>
      <c r="C70" s="256"/>
      <c r="D70" s="256"/>
      <c r="E70" s="256"/>
      <c r="F70" s="256"/>
      <c r="G70" s="256"/>
      <c r="H70" s="256"/>
      <c r="I70" s="256"/>
      <c r="J70" s="73"/>
      <c r="K70" s="73"/>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13"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507</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505</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506</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493</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row>
    <row r="18" spans="1:49"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row>
    <row r="19" spans="1:49"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row>
    <row r="20" spans="1:49"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row>
    <row r="21" spans="1:49" x14ac:dyDescent="0.25">
      <c r="A21" s="259" t="s">
        <v>363</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row>
    <row r="22" spans="1:49" ht="58.5" customHeight="1" x14ac:dyDescent="0.25">
      <c r="A22" s="260" t="s">
        <v>364</v>
      </c>
      <c r="B22" s="263" t="s">
        <v>365</v>
      </c>
      <c r="C22" s="260" t="s">
        <v>366</v>
      </c>
      <c r="D22" s="260" t="s">
        <v>367</v>
      </c>
      <c r="E22" s="266" t="s">
        <v>368</v>
      </c>
      <c r="F22" s="267"/>
      <c r="G22" s="267"/>
      <c r="H22" s="267"/>
      <c r="I22" s="267"/>
      <c r="J22" s="267"/>
      <c r="K22" s="267"/>
      <c r="L22" s="267"/>
      <c r="M22" s="268"/>
      <c r="N22" s="260" t="s">
        <v>369</v>
      </c>
      <c r="O22" s="260" t="s">
        <v>370</v>
      </c>
      <c r="P22" s="260" t="s">
        <v>371</v>
      </c>
      <c r="Q22" s="258" t="s">
        <v>372</v>
      </c>
      <c r="R22" s="258" t="s">
        <v>373</v>
      </c>
      <c r="S22" s="258" t="s">
        <v>374</v>
      </c>
      <c r="T22" s="258" t="s">
        <v>375</v>
      </c>
      <c r="U22" s="258"/>
      <c r="V22" s="269" t="s">
        <v>376</v>
      </c>
      <c r="W22" s="269" t="s">
        <v>377</v>
      </c>
      <c r="X22" s="258" t="s">
        <v>378</v>
      </c>
      <c r="Y22" s="258" t="s">
        <v>379</v>
      </c>
      <c r="Z22" s="258" t="s">
        <v>380</v>
      </c>
      <c r="AA22" s="280" t="s">
        <v>381</v>
      </c>
      <c r="AB22" s="258" t="s">
        <v>382</v>
      </c>
      <c r="AC22" s="258" t="s">
        <v>383</v>
      </c>
      <c r="AD22" s="258" t="s">
        <v>384</v>
      </c>
      <c r="AE22" s="258" t="s">
        <v>385</v>
      </c>
      <c r="AF22" s="258" t="s">
        <v>386</v>
      </c>
      <c r="AG22" s="258" t="s">
        <v>387</v>
      </c>
      <c r="AH22" s="258"/>
      <c r="AI22" s="258"/>
      <c r="AJ22" s="258"/>
      <c r="AK22" s="258"/>
      <c r="AL22" s="258"/>
      <c r="AM22" s="258" t="s">
        <v>388</v>
      </c>
      <c r="AN22" s="258"/>
      <c r="AO22" s="258"/>
      <c r="AP22" s="258"/>
      <c r="AQ22" s="258" t="s">
        <v>389</v>
      </c>
      <c r="AR22" s="258"/>
      <c r="AS22" s="258" t="s">
        <v>390</v>
      </c>
      <c r="AT22" s="258" t="s">
        <v>391</v>
      </c>
      <c r="AU22" s="258" t="s">
        <v>392</v>
      </c>
      <c r="AV22" s="258" t="s">
        <v>393</v>
      </c>
      <c r="AW22" s="258" t="s">
        <v>394</v>
      </c>
    </row>
    <row r="23" spans="1:49" ht="64.5" customHeight="1" x14ac:dyDescent="0.25">
      <c r="A23" s="261"/>
      <c r="B23" s="264"/>
      <c r="C23" s="261"/>
      <c r="D23" s="261"/>
      <c r="E23" s="270" t="s">
        <v>395</v>
      </c>
      <c r="F23" s="272" t="s">
        <v>345</v>
      </c>
      <c r="G23" s="272" t="s">
        <v>347</v>
      </c>
      <c r="H23" s="272" t="s">
        <v>349</v>
      </c>
      <c r="I23" s="274" t="s">
        <v>396</v>
      </c>
      <c r="J23" s="274" t="s">
        <v>397</v>
      </c>
      <c r="K23" s="274" t="s">
        <v>398</v>
      </c>
      <c r="L23" s="274" t="s">
        <v>328</v>
      </c>
      <c r="M23" s="272" t="s">
        <v>399</v>
      </c>
      <c r="N23" s="261"/>
      <c r="O23" s="261"/>
      <c r="P23" s="261"/>
      <c r="Q23" s="258"/>
      <c r="R23" s="258"/>
      <c r="S23" s="258"/>
      <c r="T23" s="278" t="s">
        <v>225</v>
      </c>
      <c r="U23" s="278" t="s">
        <v>400</v>
      </c>
      <c r="V23" s="269"/>
      <c r="W23" s="269"/>
      <c r="X23" s="258"/>
      <c r="Y23" s="258"/>
      <c r="Z23" s="258"/>
      <c r="AA23" s="258"/>
      <c r="AB23" s="258"/>
      <c r="AC23" s="258"/>
      <c r="AD23" s="258"/>
      <c r="AE23" s="258"/>
      <c r="AF23" s="258"/>
      <c r="AG23" s="258" t="s">
        <v>401</v>
      </c>
      <c r="AH23" s="258"/>
      <c r="AI23" s="258" t="s">
        <v>402</v>
      </c>
      <c r="AJ23" s="258"/>
      <c r="AK23" s="260" t="s">
        <v>403</v>
      </c>
      <c r="AL23" s="260" t="s">
        <v>404</v>
      </c>
      <c r="AM23" s="260" t="s">
        <v>405</v>
      </c>
      <c r="AN23" s="260" t="s">
        <v>406</v>
      </c>
      <c r="AO23" s="260" t="s">
        <v>407</v>
      </c>
      <c r="AP23" s="260" t="s">
        <v>408</v>
      </c>
      <c r="AQ23" s="260" t="s">
        <v>409</v>
      </c>
      <c r="AR23" s="276" t="s">
        <v>400</v>
      </c>
      <c r="AS23" s="258"/>
      <c r="AT23" s="258"/>
      <c r="AU23" s="258"/>
      <c r="AV23" s="258"/>
      <c r="AW23" s="258"/>
    </row>
    <row r="24" spans="1:49" ht="96.75" customHeight="1" x14ac:dyDescent="0.25">
      <c r="A24" s="262"/>
      <c r="B24" s="265"/>
      <c r="C24" s="262"/>
      <c r="D24" s="262"/>
      <c r="E24" s="271"/>
      <c r="F24" s="273"/>
      <c r="G24" s="273"/>
      <c r="H24" s="273"/>
      <c r="I24" s="275"/>
      <c r="J24" s="275"/>
      <c r="K24" s="275"/>
      <c r="L24" s="275"/>
      <c r="M24" s="273"/>
      <c r="N24" s="262"/>
      <c r="O24" s="262"/>
      <c r="P24" s="262"/>
      <c r="Q24" s="258"/>
      <c r="R24" s="258"/>
      <c r="S24" s="258"/>
      <c r="T24" s="279"/>
      <c r="U24" s="279"/>
      <c r="V24" s="269"/>
      <c r="W24" s="269"/>
      <c r="X24" s="258"/>
      <c r="Y24" s="258"/>
      <c r="Z24" s="258"/>
      <c r="AA24" s="258"/>
      <c r="AB24" s="258"/>
      <c r="AC24" s="258"/>
      <c r="AD24" s="258"/>
      <c r="AE24" s="258"/>
      <c r="AF24" s="258"/>
      <c r="AG24" s="75" t="s">
        <v>410</v>
      </c>
      <c r="AH24" s="75" t="s">
        <v>411</v>
      </c>
      <c r="AI24" s="76" t="s">
        <v>225</v>
      </c>
      <c r="AJ24" s="76" t="s">
        <v>400</v>
      </c>
      <c r="AK24" s="262"/>
      <c r="AL24" s="262"/>
      <c r="AM24" s="262"/>
      <c r="AN24" s="262"/>
      <c r="AO24" s="262"/>
      <c r="AP24" s="262"/>
      <c r="AQ24" s="262"/>
      <c r="AR24" s="277"/>
      <c r="AS24" s="258"/>
      <c r="AT24" s="258"/>
      <c r="AU24" s="258"/>
      <c r="AV24" s="258"/>
      <c r="AW24" s="258"/>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499</v>
      </c>
      <c r="C26" s="142" t="s">
        <v>500</v>
      </c>
      <c r="D26" s="143">
        <v>46022</v>
      </c>
      <c r="E26" s="113">
        <v>0</v>
      </c>
      <c r="F26" s="113">
        <v>0</v>
      </c>
      <c r="G26" s="113">
        <v>0</v>
      </c>
      <c r="H26" s="113">
        <v>0</v>
      </c>
      <c r="I26" s="113">
        <v>0.49</v>
      </c>
      <c r="J26" s="113">
        <v>0</v>
      </c>
      <c r="K26" s="113">
        <v>0</v>
      </c>
      <c r="L26" s="113">
        <v>0</v>
      </c>
      <c r="M26" s="113">
        <v>0</v>
      </c>
      <c r="N26" s="142" t="s">
        <v>501</v>
      </c>
      <c r="O26" s="142" t="s">
        <v>515</v>
      </c>
      <c r="P26" s="142" t="s">
        <v>504</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502</v>
      </c>
      <c r="AN26" s="154" t="s">
        <v>503</v>
      </c>
      <c r="AO26" s="154" t="s">
        <v>59</v>
      </c>
      <c r="AP26" s="154" t="s">
        <v>59</v>
      </c>
      <c r="AQ26" s="154" t="s">
        <v>59</v>
      </c>
      <c r="AR26" s="154" t="s">
        <v>59</v>
      </c>
      <c r="AS26" s="185">
        <v>45712</v>
      </c>
      <c r="AT26" s="185">
        <v>45712</v>
      </c>
      <c r="AU26" s="185">
        <v>46022</v>
      </c>
      <c r="AV26" s="142"/>
      <c r="AW26" s="142"/>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2025-05-07T00:29:33Z</dcterms:modified>
</cp:coreProperties>
</file>