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1532F4B4-C4AE-46ED-9609-C9CDF2769435}" xr6:coauthVersionLast="47" xr6:coauthVersionMax="47" xr10:uidLastSave="{00000000-0000-0000-0000-000000000000}"/>
  <bookViews>
    <workbookView xWindow="-120" yWindow="-120" windowWidth="29040" windowHeight="15840" tabRatio="864"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68" i="10" l="1"/>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39" i="10"/>
  <c r="D58" i="10" s="1"/>
  <c r="AK38" i="10"/>
  <c r="AJ38" i="10"/>
  <c r="V38" i="10"/>
  <c r="AK37" i="10"/>
  <c r="AJ37" i="10"/>
  <c r="AK36" i="10"/>
  <c r="AJ36" i="10"/>
  <c r="V36" i="10"/>
  <c r="AK35" i="10"/>
  <c r="AJ35" i="10"/>
  <c r="V35" i="10"/>
  <c r="AK34" i="10"/>
  <c r="AJ34" i="10"/>
  <c r="V34" i="10"/>
  <c r="AK33" i="10"/>
  <c r="AJ33" i="10"/>
  <c r="AK31" i="10"/>
  <c r="AJ31" i="10"/>
  <c r="D30" i="10"/>
  <c r="D54" i="10" s="1"/>
  <c r="AK29" i="10"/>
  <c r="AJ29" i="10"/>
  <c r="V29" i="10"/>
  <c r="K29" i="10"/>
  <c r="J29" i="10"/>
  <c r="I29" i="10"/>
  <c r="G29" i="10"/>
  <c r="F29" i="10"/>
  <c r="E29" i="10"/>
  <c r="AK28" i="10"/>
  <c r="AJ28" i="10"/>
  <c r="V28" i="10"/>
  <c r="K28" i="10"/>
  <c r="J28" i="10"/>
  <c r="I28" i="10"/>
  <c r="G28" i="10"/>
  <c r="F28" i="10"/>
  <c r="E28" i="10"/>
  <c r="K27" i="10"/>
  <c r="J27" i="10"/>
  <c r="I27" i="10"/>
  <c r="G27" i="10"/>
  <c r="F27" i="10"/>
  <c r="E27" i="10"/>
  <c r="D27" i="10"/>
  <c r="AK27" i="10" s="1"/>
  <c r="AK26" i="10"/>
  <c r="AJ26" i="10"/>
  <c r="V26" i="10"/>
  <c r="K26" i="10"/>
  <c r="J26" i="10"/>
  <c r="I26" i="10"/>
  <c r="G26" i="10"/>
  <c r="F26" i="10"/>
  <c r="E26" i="10"/>
  <c r="AK25" i="10"/>
  <c r="AJ25" i="10"/>
  <c r="V25" i="10"/>
  <c r="K25" i="10"/>
  <c r="J25" i="10"/>
  <c r="I25" i="10"/>
  <c r="G25" i="10"/>
  <c r="F25" i="10"/>
  <c r="E25" i="10"/>
  <c r="AK24" i="10"/>
  <c r="V24" i="10"/>
  <c r="V27" i="10" s="1"/>
  <c r="V30" i="10" s="1"/>
  <c r="K24" i="10"/>
  <c r="J24" i="10"/>
  <c r="I24" i="10"/>
  <c r="G24" i="10"/>
  <c r="F24" i="10"/>
  <c r="E24" i="10"/>
  <c r="C24" i="10"/>
  <c r="C30" i="10" s="1"/>
  <c r="O20" i="7"/>
  <c r="P20" i="7" s="1"/>
  <c r="Q20" i="7" s="1"/>
  <c r="S26" i="11"/>
  <c r="C49" i="1"/>
  <c r="C25" i="4"/>
  <c r="C32" i="10" l="1"/>
  <c r="AJ32" i="10" s="1"/>
  <c r="AJ30" i="10"/>
  <c r="C54" i="10"/>
  <c r="AK54" i="10"/>
  <c r="V54" i="10"/>
  <c r="AK58" i="10"/>
  <c r="V58" i="10"/>
  <c r="AK30" i="10"/>
  <c r="D32" i="10"/>
  <c r="AK32" i="10" s="1"/>
  <c r="T48" i="10"/>
  <c r="T50" i="10"/>
  <c r="T58" i="10"/>
  <c r="T24" i="10"/>
  <c r="AJ24" i="10"/>
  <c r="C27" i="10"/>
  <c r="AJ27" i="10" s="1"/>
  <c r="V39" i="10"/>
  <c r="AK39" i="10"/>
  <c r="D48" i="10"/>
  <c r="V50" i="10"/>
  <c r="AK48" i="10" l="1"/>
  <c r="V48" i="10"/>
  <c r="T30" i="10"/>
  <c r="T27" i="10"/>
  <c r="AJ54" i="10"/>
  <c r="T54" i="10"/>
</calcChain>
</file>

<file path=xl/sharedStrings.xml><?xml version="1.0" encoding="utf-8"?>
<sst xmlns="http://schemas.openxmlformats.org/spreadsheetml/2006/main" count="1451" uniqueCount="514">
  <si>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</si>
  <si>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</si>
  <si>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</si>
  <si>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</si>
  <si>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</si>
  <si>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</si>
  <si>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</si>
  <si>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</si>
  <si>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</si>
  <si>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</si>
  <si>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</si>
  <si>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</si>
  <si>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</si>
  <si>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</si>
  <si>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</si>
  <si>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</si>
  <si>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</si>
  <si>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</si>
  <si>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</si>
  <si>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</si>
  <si>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</si>
  <si>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</si>
  <si>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</si>
  <si>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</si>
  <si>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</si>
  <si>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</si>
  <si>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</si>
  <si>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</si>
  <si>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</si>
  <si>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</si>
  <si>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</si>
  <si>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</si>
  <si>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</si>
  <si>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</si>
  <si>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</si>
  <si>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</si>
  <si>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</si>
  <si>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</si>
  <si>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</si>
  <si>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</si>
  <si>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</si>
  <si>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</si>
  <si>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</si>
  <si>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</si>
  <si>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</si>
  <si>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</si>
  <si>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</si>
  <si>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</si>
  <si>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</si>
  <si>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</si>
  <si>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</si>
  <si>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</si>
  <si>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</si>
  <si>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</si>
  <si>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</si>
  <si>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</si>
  <si>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</si>
  <si>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</si>
  <si>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</si>
  <si>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</si>
  <si>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</si>
  <si>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</si>
  <si>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</si>
  <si>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</si>
  <si>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</si>
  <si>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</si>
  <si>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</si>
  <si>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</si>
  <si>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</si>
  <si>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</si>
  <si>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</si>
  <si>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</si>
  <si>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</si>
  <si>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</si>
  <si>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</si>
  <si>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</si>
  <si>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</si>
  <si>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</si>
  <si>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</si>
  <si>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</si>
  <si>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</si>
  <si>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</si>
  <si>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</si>
  <si>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</si>
  <si>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</si>
  <si>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</si>
  <si>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</si>
  <si>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</si>
  <si>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</si>
  <si>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</si>
  <si>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</si>
  <si>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</si>
  <si>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</si>
  <si>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</si>
  <si>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</si>
  <si>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</si>
  <si>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</si>
  <si>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</si>
  <si>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</si>
  <si>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</si>
  <si>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</si>
  <si>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</si>
  <si>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</si>
  <si>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</si>
  <si>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</si>
  <si>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</si>
  <si>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</si>
  <si>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</si>
  <si>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</si>
  <si>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</si>
  <si>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</si>
  <si>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</si>
  <si>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</si>
  <si>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</si>
  <si>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</si>
  <si>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</si>
  <si>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</si>
  <si>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</si>
  <si>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</si>
  <si>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</si>
  <si>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</si>
  <si>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</si>
  <si>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</si>
  <si>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</si>
  <si>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</si>
  <si>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</si>
  <si>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</si>
  <si>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</si>
  <si>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</si>
  <si>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</si>
  <si>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</si>
  <si>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</si>
  <si>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</si>
  <si>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</si>
  <si>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</si>
  <si>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</si>
  <si>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</si>
  <si>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</si>
  <si>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</si>
  <si>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</si>
  <si>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</si>
  <si>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</si>
  <si>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</si>
  <si>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</si>
  <si>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</si>
  <si>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</si>
  <si>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</si>
  <si>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</si>
  <si>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</si>
  <si>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</si>
  <si>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</si>
  <si>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</si>
  <si>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</si>
  <si>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</si>
  <si>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</si>
  <si>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</si>
  <si>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</si>
  <si>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</si>
  <si>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</si>
  <si>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</si>
  <si>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</si>
  <si>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</si>
  <si>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</si>
  <si>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</si>
  <si>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</si>
  <si>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</si>
  <si>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</si>
  <si>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</si>
  <si>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</si>
  <si>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</si>
  <si>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</si>
  <si>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</si>
  <si>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</si>
  <si>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</si>
  <si>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</si>
  <si>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</si>
  <si>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</si>
  <si>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</si>
  <si>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</si>
  <si>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</si>
  <si>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</si>
  <si>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</si>
  <si>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</si>
  <si>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</si>
  <si>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</si>
  <si>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</si>
  <si>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</si>
  <si>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</si>
  <si>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</si>
  <si>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</si>
  <si>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</si>
  <si>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</si>
  <si>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</si>
  <si>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</si>
  <si>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</si>
  <si>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</si>
  <si>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</si>
  <si>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</si>
  <si>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</si>
  <si>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</si>
  <si>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</si>
  <si>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</si>
  <si>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</si>
  <si>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</si>
  <si>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</si>
  <si>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</si>
  <si>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</si>
  <si>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</si>
  <si>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</si>
  <si>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</si>
  <si>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</si>
  <si>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</si>
  <si>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</si>
  <si>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</si>
  <si>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</si>
  <si>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</si>
  <si>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</si>
  <si>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</si>
  <si>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</si>
  <si>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</si>
  <si>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</si>
  <si>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</si>
  <si>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</si>
  <si>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</si>
  <si>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</si>
  <si>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</si>
  <si>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</si>
  <si>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</si>
  <si>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</si>
  <si>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</si>
  <si>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</si>
  <si>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</si>
  <si>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</si>
  <si>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</si>
  <si>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</si>
  <si>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</si>
  <si>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</si>
  <si>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</si>
  <si>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</si>
  <si>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</si>
  <si>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</si>
  <si>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</si>
  <si>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</si>
  <si>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</si>
  <si>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</si>
  <si>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</si>
  <si>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</si>
  <si>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</si>
  <si>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</si>
  <si>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</si>
  <si>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</si>
  <si>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</si>
  <si>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</si>
  <si>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</si>
  <si>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</si>
  <si>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</si>
  <si>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</si>
  <si>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</si>
  <si>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</si>
  <si>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</si>
  <si>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</si>
  <si>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</si>
  <si>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</si>
  <si>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</si>
  <si>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</si>
  <si>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</si>
  <si>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</si>
  <si>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</si>
  <si>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</si>
  <si>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</si>
  <si>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</si>
  <si>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</si>
  <si>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</si>
  <si>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</si>
  <si>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</si>
  <si>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</si>
  <si>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</si>
  <si>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</si>
  <si>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</si>
  <si>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</si>
  <si>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</si>
  <si>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</si>
  <si>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</si>
  <si>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</si>
  <si>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</si>
  <si>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</si>
  <si>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</si>
  <si>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</si>
  <si>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</si>
  <si>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</si>
  <si>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</si>
  <si>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</si>
  <si>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</si>
  <si>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</si>
  <si>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</si>
  <si>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</si>
  <si>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</si>
  <si>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</si>
  <si>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</si>
  <si>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</si>
  <si>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</si>
  <si>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</si>
  <si>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</si>
  <si>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</si>
  <si>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</si>
  <si>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</si>
  <si>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</si>
  <si>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</si>
  <si>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</si>
  <si>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</si>
  <si>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</si>
  <si>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</si>
  <si>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</si>
  <si>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</si>
  <si>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</si>
  <si>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</si>
  <si>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</si>
  <si>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</si>
  <si>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</si>
  <si>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</si>
  <si>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</si>
  <si>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</si>
  <si>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</si>
  <si>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</si>
  <si>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</si>
  <si>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</si>
  <si>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</si>
  <si>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</si>
  <si>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</si>
  <si>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</si>
  <si>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</si>
  <si>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</si>
  <si>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</si>
  <si>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</si>
  <si>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</si>
  <si>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</si>
  <si>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</si>
  <si>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</si>
  <si>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</si>
  <si>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</si>
  <si>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</si>
  <si>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</si>
  <si>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</si>
  <si>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</si>
  <si>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</si>
  <si>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</si>
  <si>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</si>
  <si>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</si>
  <si>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</si>
  <si>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</si>
  <si>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</si>
  <si>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</si>
  <si>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</si>
  <si>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</si>
  <si>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</si>
  <si>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</si>
  <si>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</si>
  <si>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</si>
  <si>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</si>
  <si>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</si>
  <si>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</si>
  <si>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</si>
  <si>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</si>
  <si>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</si>
  <si>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</si>
  <si>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</si>
  <si>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</si>
  <si>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</si>
  <si>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</si>
  <si>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</si>
  <si>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</si>
  <si>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</si>
  <si>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</si>
  <si>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</si>
  <si>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</si>
  <si>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</si>
  <si>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</si>
  <si>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</si>
  <si>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</si>
  <si>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</si>
  <si>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</si>
  <si>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</si>
  <si>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</si>
  <si>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</si>
  <si>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</si>
  <si>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</si>
  <si>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</si>
  <si>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</si>
  <si>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</si>
  <si>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</si>
  <si>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</si>
  <si>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</si>
  <si>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</si>
  <si>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</si>
  <si>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</si>
  <si>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</si>
  <si>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</si>
  <si>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</si>
  <si>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</si>
  <si>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</si>
  <si>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</si>
  <si>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</si>
  <si>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</si>
  <si>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</si>
  <si>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</si>
  <si>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</si>
  <si>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</si>
  <si>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</si>
  <si>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</si>
  <si>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</si>
  <si>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</si>
  <si>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</si>
  <si>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</si>
  <si>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</si>
  <si>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</si>
  <si>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</si>
  <si>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</si>
  <si>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</si>
  <si>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</si>
  <si>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</si>
  <si>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</si>
  <si>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</si>
  <si>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</si>
  <si>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</si>
  <si>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</si>
  <si>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</si>
  <si>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</si>
  <si>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</si>
  <si>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</si>
  <si>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</si>
  <si>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</si>
  <si>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</si>
  <si>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</si>
  <si>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</si>
  <si>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</si>
  <si>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</si>
  <si>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</si>
  <si>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</si>
  <si>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</si>
  <si>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</si>
  <si>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</si>
  <si>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</si>
  <si>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</si>
  <si>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</si>
  <si>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</si>
  <si>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</si>
  <si>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</si>
  <si>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</si>
  <si>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</si>
  <si>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</si>
  <si>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</si>
  <si>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</si>
  <si>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</si>
  <si>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</si>
  <si>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</si>
  <si>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</si>
  <si>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</si>
  <si>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</si>
  <si>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</si>
  <si>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</si>
  <si>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</si>
  <si>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</si>
  <si>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</si>
  <si>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</si>
  <si>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</si>
  <si>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</si>
  <si>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</si>
  <si>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</si>
  <si>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</si>
  <si>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</si>
  <si>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</si>
  <si>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</si>
  <si>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</si>
  <si>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</si>
  <si>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</si>
  <si>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</si>
  <si>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</si>
  <si>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</si>
  <si>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</si>
  <si>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</si>
  <si>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</si>
  <si>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</si>
  <si>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</si>
  <si>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</si>
  <si>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</si>
  <si>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 Артем</t>
  </si>
  <si>
    <t>2025 г.</t>
  </si>
  <si>
    <t>Приморский край г. Артем</t>
  </si>
  <si>
    <t>Реконструкция ВЛ-0,4 кВ с заменой не изолированного провода АС-50 на СИП2 3х120+1х95</t>
  </si>
  <si>
    <t xml:space="preserve">Реконструкция фидера "Березовая" ТП-206 в Приморском крае г. Артем </t>
  </si>
  <si>
    <t>ф. "Березовая"</t>
  </si>
  <si>
    <t>"Березовая" ТП-206</t>
  </si>
  <si>
    <t>Заменой не изолированного провода АС-50 на  СИП2 3х120+1х95 - 620 м., СИП2 3х70+1х50 - 0м., СИП2 3х50+1х50 - 0 м.,  Замена деревянных опор и деревянных с ЖБ приставкой опоры на ЖБ опоры - 22 шт.</t>
  </si>
  <si>
    <t>СИП2 3х120+1х95 - 620 м.</t>
  </si>
  <si>
    <t>нд</t>
  </si>
  <si>
    <t>N</t>
  </si>
  <si>
    <t>N+1</t>
  </si>
  <si>
    <t>N+2</t>
  </si>
  <si>
    <t>N+(…)</t>
  </si>
  <si>
    <t>НЕТ</t>
  </si>
  <si>
    <t>35.12.1</t>
  </si>
  <si>
    <t>СМР</t>
  </si>
  <si>
    <t>Год раскрытия информации: 2025 год</t>
  </si>
  <si>
    <t>ООО "Дальневосточная энергосетевая компания»</t>
  </si>
  <si>
    <t>Р_ДЭСК_021</t>
  </si>
  <si>
    <t>1517,35316 тыс.руб.</t>
  </si>
  <si>
    <t>ООО "ДЭСК"</t>
  </si>
  <si>
    <t>п.п. 32 п. 8 ст. 6 Положения о закупках товаров, работ, услуг ООО "ДЭСК"</t>
  </si>
  <si>
    <t>Единственный учредитель ООО "ДЭСК"</t>
  </si>
  <si>
    <t>П</t>
  </si>
  <si>
    <t>IV</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</si>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</sst>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7">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7" fontId="27" fillId="0" borderId="20" xfId="2" applyNumberFormat="1" applyFont="1" applyBorder="1" applyAlignment="1">
      <alignment horizontal="justify" vertical="center" wrapText="1"/>
    </xf>
    <xf numFmtId="0" fontId="9" fillId="0" borderId="0" xfId="6" applyFont="1" applyAlignment="1">
      <alignment horizontal="center"/>
    </xf>
    <xf numFmtId="0" fontId="13" fillId="0" borderId="1" xfId="1" applyFont="1" applyFill="1" applyBorder="1" applyAlignment="1">
      <alignment vertical="center" wrapText="1"/>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27" fillId="0" borderId="20" xfId="2" applyFont="1" applyBorder="1" applyAlignment="1">
      <alignment horizontal="left"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130" zoomScaleSheetLayoutView="130" workbookViewId="0">
      <selection activeCell="C27" sqref="C27"/>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469</v>
      </c>
    </row>
    <row r="4" spans="1:22" s="1" customFormat="1" ht="18.75" x14ac:dyDescent="0.3">
      <c r="A4" s="101"/>
      <c r="H4" s="24"/>
    </row>
    <row r="5" spans="1:22" s="1" customFormat="1" ht="15.75" x14ac:dyDescent="0.25">
      <c r="A5" s="193" t="s">
        <v>502</v>
      </c>
      <c r="B5" s="193"/>
      <c r="C5" s="193"/>
      <c r="D5" s="2"/>
      <c r="E5" s="2"/>
      <c r="F5" s="2"/>
      <c r="G5" s="2"/>
      <c r="H5" s="2"/>
      <c r="I5" s="2"/>
      <c r="J5" s="2"/>
    </row>
    <row r="6" spans="1:22" s="1" customFormat="1" ht="18.75" x14ac:dyDescent="0.3">
      <c r="A6" s="101"/>
      <c r="H6" s="24"/>
    </row>
    <row r="7" spans="1:22" s="1" customFormat="1" ht="18.75" x14ac:dyDescent="0.2">
      <c r="A7" s="194" t="s">
        <v>3</v>
      </c>
      <c r="B7" s="194"/>
      <c r="C7" s="194"/>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5" t="s">
        <v>503</v>
      </c>
      <c r="B9" s="195"/>
      <c r="C9" s="195"/>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196" t="s">
        <v>4</v>
      </c>
      <c r="B10" s="196"/>
      <c r="C10" s="196"/>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7" t="s">
        <v>504</v>
      </c>
      <c r="B12" s="198"/>
      <c r="C12" s="198"/>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196" t="s">
        <v>5</v>
      </c>
      <c r="B13" s="196"/>
      <c r="C13" s="196"/>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15.75" x14ac:dyDescent="0.2">
      <c r="A15" s="199" t="s">
        <v>489</v>
      </c>
      <c r="B15" s="200"/>
      <c r="C15" s="200"/>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196" t="s">
        <v>6</v>
      </c>
      <c r="B16" s="196"/>
      <c r="C16" s="196"/>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201" t="s">
        <v>7</v>
      </c>
      <c r="B18" s="202"/>
      <c r="C18" s="202"/>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470</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471</v>
      </c>
      <c r="D23" s="105"/>
      <c r="E23" s="105"/>
      <c r="F23" s="105"/>
      <c r="G23" s="105"/>
      <c r="H23" s="105"/>
      <c r="I23" s="3"/>
      <c r="J23" s="3"/>
      <c r="K23" s="3"/>
      <c r="L23" s="3"/>
      <c r="M23" s="3"/>
      <c r="N23" s="3"/>
      <c r="O23" s="3"/>
      <c r="P23" s="3"/>
      <c r="Q23" s="3"/>
      <c r="R23" s="3"/>
      <c r="S23" s="3"/>
    </row>
    <row r="24" spans="1:22" s="106" customFormat="1" ht="18.75" x14ac:dyDescent="0.2">
      <c r="A24" s="190"/>
      <c r="B24" s="191"/>
      <c r="C24" s="192"/>
      <c r="D24" s="105"/>
      <c r="E24" s="105"/>
      <c r="F24" s="105"/>
      <c r="G24" s="105"/>
      <c r="H24" s="105"/>
      <c r="I24" s="3"/>
      <c r="J24" s="3"/>
      <c r="K24" s="3"/>
      <c r="L24" s="3"/>
      <c r="M24" s="3"/>
      <c r="N24" s="3"/>
      <c r="O24" s="3"/>
      <c r="P24" s="3"/>
      <c r="Q24" s="3"/>
      <c r="R24" s="3"/>
      <c r="S24" s="3"/>
    </row>
    <row r="25" spans="1:22" s="106" customFormat="1" ht="47.25" x14ac:dyDescent="0.2">
      <c r="A25" s="4" t="s">
        <v>15</v>
      </c>
      <c r="B25" s="6" t="s">
        <v>16</v>
      </c>
      <c r="C25" s="108" t="s">
        <v>506</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472</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485</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23</v>
      </c>
    </row>
    <row r="37" spans="1:18" ht="15.75" x14ac:dyDescent="0.25">
      <c r="A37" s="4" t="s">
        <v>42</v>
      </c>
      <c r="B37" s="6" t="s">
        <v>43</v>
      </c>
      <c r="C37" s="108" t="s">
        <v>23</v>
      </c>
    </row>
    <row r="38" spans="1:18" ht="15.75" x14ac:dyDescent="0.25">
      <c r="A38" s="4" t="s">
        <v>44</v>
      </c>
      <c r="B38" s="6" t="s">
        <v>45</v>
      </c>
      <c r="C38" s="108" t="s">
        <v>23</v>
      </c>
    </row>
    <row r="39" spans="1:18" ht="15.75" x14ac:dyDescent="0.25">
      <c r="A39" s="190"/>
      <c r="B39" s="191"/>
      <c r="C39" s="192"/>
    </row>
    <row r="40" spans="1:18" ht="63" x14ac:dyDescent="0.25">
      <c r="A40" s="4" t="s">
        <v>46</v>
      </c>
      <c r="B40" s="6" t="s">
        <v>47</v>
      </c>
      <c r="C40" s="108" t="s">
        <v>492</v>
      </c>
    </row>
    <row r="41" spans="1:18" ht="94.5" x14ac:dyDescent="0.25">
      <c r="A41" s="4" t="s">
        <v>48</v>
      </c>
      <c r="B41" s="6" t="s">
        <v>49</v>
      </c>
      <c r="C41" s="108" t="s">
        <v>50</v>
      </c>
    </row>
    <row r="42" spans="1:18" ht="63" x14ac:dyDescent="0.25">
      <c r="A42" s="4" t="s">
        <v>51</v>
      </c>
      <c r="B42" s="6" t="s">
        <v>52</v>
      </c>
      <c r="C42" s="108" t="s">
        <v>53</v>
      </c>
    </row>
    <row r="43" spans="1:18" ht="173.25" x14ac:dyDescent="0.25">
      <c r="A43" s="4" t="s">
        <v>54</v>
      </c>
      <c r="B43" s="6" t="s">
        <v>55</v>
      </c>
      <c r="C43" s="108" t="s">
        <v>56</v>
      </c>
    </row>
    <row r="44" spans="1:18" ht="94.5" x14ac:dyDescent="0.25">
      <c r="A44" s="4" t="s">
        <v>57</v>
      </c>
      <c r="B44" s="6" t="s">
        <v>58</v>
      </c>
      <c r="C44" s="108" t="s">
        <v>59</v>
      </c>
    </row>
    <row r="45" spans="1:18" ht="78.75" x14ac:dyDescent="0.25">
      <c r="A45" s="4" t="s">
        <v>60</v>
      </c>
      <c r="B45" s="6" t="s">
        <v>61</v>
      </c>
      <c r="C45" s="108" t="s">
        <v>59</v>
      </c>
    </row>
    <row r="46" spans="1:18" ht="94.5" x14ac:dyDescent="0.25">
      <c r="A46" s="4" t="s">
        <v>62</v>
      </c>
      <c r="B46" s="6" t="s">
        <v>63</v>
      </c>
      <c r="C46" s="108" t="s">
        <v>59</v>
      </c>
    </row>
    <row r="47" spans="1:18" ht="15.75" x14ac:dyDescent="0.25">
      <c r="A47" s="190"/>
      <c r="B47" s="191"/>
      <c r="C47" s="192"/>
    </row>
    <row r="48" spans="1:18" ht="47.25" x14ac:dyDescent="0.25">
      <c r="A48" s="4" t="s">
        <v>64</v>
      </c>
      <c r="B48" s="6" t="s">
        <v>65</v>
      </c>
      <c r="C48" s="151" t="s">
        <v>505</v>
      </c>
    </row>
    <row r="49" spans="1:3" ht="47.25" x14ac:dyDescent="0.25">
      <c r="A49" s="4" t="s">
        <v>66</v>
      </c>
      <c r="B49" s="6" t="s">
        <v>67</v>
      </c>
      <c r="C49" s="151" t="str">
        <f>C48</f>
        <v>1517,35316 тыс.руб.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19" zoomScale="150" zoomScaleNormal="90" zoomScaleSheetLayoutView="150" workbookViewId="0">
      <selection activeCell="B31" sqref="B31"/>
    </sheetView>
  </sheetViews>
  <sheetFormatPr defaultRowHeight="15.75" x14ac:dyDescent="0.25"/>
  <cols>
    <col min="1" max="2" width="66.140625" style="77"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1" t="s">
        <v>0</v>
      </c>
    </row>
    <row r="2" spans="1:8" ht="18.75" x14ac:dyDescent="0.3">
      <c r="B2" s="24" t="s">
        <v>1</v>
      </c>
    </row>
    <row r="3" spans="1:8" ht="18.75" x14ac:dyDescent="0.3">
      <c r="B3" s="24" t="s">
        <v>477</v>
      </c>
    </row>
    <row r="4" spans="1:8" x14ac:dyDescent="0.25">
      <c r="B4" s="78"/>
    </row>
    <row r="5" spans="1:8" ht="18.75" x14ac:dyDescent="0.3">
      <c r="A5" s="286" t="s">
        <v>502</v>
      </c>
      <c r="B5" s="286"/>
      <c r="C5" s="79"/>
      <c r="D5" s="79"/>
      <c r="E5" s="79"/>
      <c r="F5" s="79"/>
      <c r="G5" s="79"/>
      <c r="H5" s="79"/>
    </row>
    <row r="6" spans="1:8" ht="18.75" x14ac:dyDescent="0.3">
      <c r="A6" s="80"/>
      <c r="B6" s="80"/>
      <c r="C6" s="80"/>
      <c r="D6" s="80"/>
      <c r="E6" s="80"/>
      <c r="F6" s="80"/>
      <c r="G6" s="80"/>
      <c r="H6" s="80"/>
    </row>
    <row r="7" spans="1:8" ht="18.75" x14ac:dyDescent="0.25">
      <c r="A7" s="194" t="s">
        <v>91</v>
      </c>
      <c r="B7" s="194"/>
      <c r="C7" s="102"/>
      <c r="D7" s="102"/>
      <c r="E7" s="102"/>
      <c r="F7" s="102"/>
      <c r="G7" s="102"/>
      <c r="H7" s="102"/>
    </row>
    <row r="8" spans="1:8" ht="18.75" x14ac:dyDescent="0.25">
      <c r="A8" s="102"/>
      <c r="B8" s="102"/>
      <c r="C8" s="102"/>
      <c r="D8" s="102"/>
      <c r="E8" s="102"/>
      <c r="F8" s="102"/>
      <c r="G8" s="102"/>
      <c r="H8" s="102"/>
    </row>
    <row r="9" spans="1:8" x14ac:dyDescent="0.25">
      <c r="A9" s="195" t="s">
        <v>503</v>
      </c>
      <c r="B9" s="195"/>
      <c r="C9" s="104"/>
      <c r="D9" s="104"/>
      <c r="E9" s="104"/>
      <c r="F9" s="104"/>
      <c r="G9" s="104"/>
      <c r="H9" s="104"/>
    </row>
    <row r="10" spans="1:8" x14ac:dyDescent="0.25">
      <c r="A10" s="196" t="s">
        <v>4</v>
      </c>
      <c r="B10" s="196"/>
      <c r="C10" s="105"/>
      <c r="D10" s="105"/>
      <c r="E10" s="105"/>
      <c r="F10" s="105"/>
      <c r="G10" s="105"/>
      <c r="H10" s="105"/>
    </row>
    <row r="11" spans="1:8" ht="18.75" x14ac:dyDescent="0.25">
      <c r="A11" s="102"/>
      <c r="B11" s="102"/>
      <c r="C11" s="102"/>
      <c r="D11" s="102"/>
      <c r="E11" s="102"/>
      <c r="F11" s="102"/>
      <c r="G11" s="102"/>
      <c r="H11" s="102"/>
    </row>
    <row r="12" spans="1:8" x14ac:dyDescent="0.25">
      <c r="A12" s="198" t="s">
        <v>504</v>
      </c>
      <c r="B12" s="198"/>
      <c r="C12" s="104"/>
      <c r="D12" s="104"/>
      <c r="E12" s="104"/>
      <c r="F12" s="104"/>
      <c r="G12" s="104"/>
      <c r="H12" s="104"/>
    </row>
    <row r="13" spans="1:8" x14ac:dyDescent="0.25">
      <c r="A13" s="196" t="s">
        <v>5</v>
      </c>
      <c r="B13" s="196"/>
      <c r="C13" s="105"/>
      <c r="D13" s="105"/>
      <c r="E13" s="105"/>
      <c r="F13" s="105"/>
      <c r="G13" s="105"/>
      <c r="H13" s="105"/>
    </row>
    <row r="14" spans="1:8" ht="18.75" x14ac:dyDescent="0.25">
      <c r="A14" s="61"/>
      <c r="B14" s="61"/>
      <c r="C14" s="61"/>
      <c r="D14" s="61"/>
      <c r="E14" s="61"/>
      <c r="F14" s="61"/>
      <c r="G14" s="61"/>
      <c r="H14" s="61"/>
    </row>
    <row r="15" spans="1:8" ht="83.25" customHeight="1" x14ac:dyDescent="0.25">
      <c r="A15" s="200" t="s">
        <v>489</v>
      </c>
      <c r="B15" s="200"/>
      <c r="C15" s="104"/>
      <c r="D15" s="104"/>
      <c r="E15" s="104"/>
      <c r="F15" s="104"/>
      <c r="G15" s="104"/>
      <c r="H15" s="104"/>
    </row>
    <row r="16" spans="1:8" x14ac:dyDescent="0.25">
      <c r="A16" s="196" t="s">
        <v>6</v>
      </c>
      <c r="B16" s="196"/>
      <c r="C16" s="105"/>
      <c r="D16" s="105"/>
      <c r="E16" s="105"/>
      <c r="F16" s="105"/>
      <c r="G16" s="105"/>
      <c r="H16" s="105"/>
    </row>
    <row r="17" spans="1:2" x14ac:dyDescent="0.25">
      <c r="B17" s="81"/>
    </row>
    <row r="18" spans="1:2" x14ac:dyDescent="0.25">
      <c r="A18" s="281" t="s">
        <v>412</v>
      </c>
      <c r="B18" s="282"/>
    </row>
    <row r="19" spans="1:2" x14ac:dyDescent="0.25">
      <c r="B19" s="78"/>
    </row>
    <row r="20" spans="1:2" ht="16.5" thickBot="1" x14ac:dyDescent="0.3">
      <c r="B20" s="82"/>
    </row>
    <row r="21" spans="1:2" ht="30.75" thickBot="1" x14ac:dyDescent="0.3">
      <c r="A21" s="83" t="s">
        <v>413</v>
      </c>
      <c r="B21" s="144" t="s">
        <v>489</v>
      </c>
    </row>
    <row r="22" spans="1:2" ht="16.5" thickBot="1" x14ac:dyDescent="0.3">
      <c r="A22" s="83" t="s">
        <v>414</v>
      </c>
      <c r="B22" s="144" t="s">
        <v>487</v>
      </c>
    </row>
    <row r="23" spans="1:2" ht="16.5" thickBot="1" x14ac:dyDescent="0.3">
      <c r="A23" s="83" t="s">
        <v>415</v>
      </c>
      <c r="B23" s="145" t="s">
        <v>466</v>
      </c>
    </row>
    <row r="24" spans="1:2" ht="16.5" thickBot="1" x14ac:dyDescent="0.3">
      <c r="A24" s="83" t="s">
        <v>416</v>
      </c>
      <c r="B24" s="145" t="s">
        <v>59</v>
      </c>
    </row>
    <row r="25" spans="1:2" ht="16.5" thickBot="1" x14ac:dyDescent="0.3">
      <c r="A25" s="84" t="s">
        <v>417</v>
      </c>
      <c r="B25" s="146">
        <v>46022</v>
      </c>
    </row>
    <row r="26" spans="1:2" ht="16.5" thickBot="1" x14ac:dyDescent="0.3">
      <c r="A26" s="85" t="s">
        <v>418</v>
      </c>
      <c r="B26" s="153" t="s">
        <v>480</v>
      </c>
    </row>
    <row r="27" spans="1:2" ht="16.5" thickBot="1" x14ac:dyDescent="0.3">
      <c r="A27" s="86" t="s">
        <v>481</v>
      </c>
      <c r="B27" s="156">
        <v>1517.3531599999999</v>
      </c>
    </row>
    <row r="28" spans="1:2" ht="16.5" thickBot="1" x14ac:dyDescent="0.3">
      <c r="A28" s="87" t="s">
        <v>419</v>
      </c>
      <c r="B28" s="147" t="s">
        <v>467</v>
      </c>
    </row>
    <row r="29" spans="1:2" ht="29.25" thickBot="1" x14ac:dyDescent="0.3">
      <c r="A29" s="88" t="s">
        <v>420</v>
      </c>
      <c r="B29" s="147" t="s">
        <v>59</v>
      </c>
    </row>
    <row r="30" spans="1:2" ht="29.25" thickBot="1" x14ac:dyDescent="0.3">
      <c r="A30" s="88" t="s">
        <v>482</v>
      </c>
      <c r="B30" s="187">
        <v>280356.01575999998</v>
      </c>
    </row>
    <row r="31" spans="1:2" ht="16.5" thickBot="1" x14ac:dyDescent="0.3">
      <c r="A31" s="87" t="s">
        <v>421</v>
      </c>
      <c r="B31" s="147" t="s">
        <v>59</v>
      </c>
    </row>
    <row r="32" spans="1:2" ht="29.25" thickBot="1" x14ac:dyDescent="0.3">
      <c r="A32" s="88" t="s">
        <v>422</v>
      </c>
      <c r="B32" s="147" t="s">
        <v>59</v>
      </c>
    </row>
    <row r="33" spans="1:2" ht="16.5" thickBot="1" x14ac:dyDescent="0.3">
      <c r="A33" s="87" t="s">
        <v>423</v>
      </c>
      <c r="B33" s="147" t="s">
        <v>59</v>
      </c>
    </row>
    <row r="34" spans="1:2" ht="16.5" thickBot="1" x14ac:dyDescent="0.3">
      <c r="A34" s="87" t="s">
        <v>424</v>
      </c>
      <c r="B34" s="147" t="s">
        <v>59</v>
      </c>
    </row>
    <row r="35" spans="1:2" ht="16.5" thickBot="1" x14ac:dyDescent="0.3">
      <c r="A35" s="87" t="s">
        <v>425</v>
      </c>
      <c r="B35" s="147" t="s">
        <v>468</v>
      </c>
    </row>
    <row r="36" spans="1:2" ht="16.5" thickBot="1" x14ac:dyDescent="0.3">
      <c r="A36" s="87" t="s">
        <v>426</v>
      </c>
      <c r="B36" s="147" t="s">
        <v>468</v>
      </c>
    </row>
    <row r="37" spans="1:2" ht="29.25" thickBot="1" x14ac:dyDescent="0.3">
      <c r="A37" s="88" t="s">
        <v>427</v>
      </c>
      <c r="B37" s="147" t="s">
        <v>59</v>
      </c>
    </row>
    <row r="38" spans="1:2" ht="16.5" thickBot="1" x14ac:dyDescent="0.3">
      <c r="A38" s="87" t="s">
        <v>423</v>
      </c>
      <c r="B38" s="147" t="s">
        <v>59</v>
      </c>
    </row>
    <row r="39" spans="1:2" ht="16.5" thickBot="1" x14ac:dyDescent="0.3">
      <c r="A39" s="87" t="s">
        <v>424</v>
      </c>
      <c r="B39" s="147" t="s">
        <v>59</v>
      </c>
    </row>
    <row r="40" spans="1:2" ht="16.5" thickBot="1" x14ac:dyDescent="0.3">
      <c r="A40" s="87" t="s">
        <v>425</v>
      </c>
      <c r="B40" s="147" t="s">
        <v>59</v>
      </c>
    </row>
    <row r="41" spans="1:2" ht="16.5" thickBot="1" x14ac:dyDescent="0.3">
      <c r="A41" s="87" t="s">
        <v>426</v>
      </c>
      <c r="B41" s="147" t="s">
        <v>59</v>
      </c>
    </row>
    <row r="42" spans="1:2" ht="29.25" thickBot="1" x14ac:dyDescent="0.3">
      <c r="A42" s="88" t="s">
        <v>428</v>
      </c>
      <c r="B42" s="147" t="s">
        <v>59</v>
      </c>
    </row>
    <row r="43" spans="1:2" ht="16.5" thickBot="1" x14ac:dyDescent="0.3">
      <c r="A43" s="87" t="s">
        <v>423</v>
      </c>
      <c r="B43" s="147" t="s">
        <v>59</v>
      </c>
    </row>
    <row r="44" spans="1:2" ht="16.5" thickBot="1" x14ac:dyDescent="0.3">
      <c r="A44" s="87" t="s">
        <v>424</v>
      </c>
      <c r="B44" s="147" t="s">
        <v>59</v>
      </c>
    </row>
    <row r="45" spans="1:2" ht="16.5" thickBot="1" x14ac:dyDescent="0.3">
      <c r="A45" s="87" t="s">
        <v>425</v>
      </c>
      <c r="B45" s="147" t="s">
        <v>59</v>
      </c>
    </row>
    <row r="46" spans="1:2" ht="16.5" thickBot="1" x14ac:dyDescent="0.3">
      <c r="A46" s="87" t="s">
        <v>426</v>
      </c>
      <c r="B46" s="147" t="s">
        <v>59</v>
      </c>
    </row>
    <row r="47" spans="1:2" ht="29.25" thickBot="1" x14ac:dyDescent="0.3">
      <c r="A47" s="89" t="s">
        <v>429</v>
      </c>
      <c r="B47" s="147" t="s">
        <v>59</v>
      </c>
    </row>
    <row r="48" spans="1:2" ht="16.5" thickBot="1" x14ac:dyDescent="0.3">
      <c r="A48" s="90" t="s">
        <v>421</v>
      </c>
      <c r="B48" s="147" t="s">
        <v>59</v>
      </c>
    </row>
    <row r="49" spans="1:2" ht="16.5" thickBot="1" x14ac:dyDescent="0.3">
      <c r="A49" s="90" t="s">
        <v>430</v>
      </c>
      <c r="B49" s="147" t="s">
        <v>59</v>
      </c>
    </row>
    <row r="50" spans="1:2" ht="16.5" thickBot="1" x14ac:dyDescent="0.3">
      <c r="A50" s="90" t="s">
        <v>431</v>
      </c>
      <c r="B50" s="147" t="s">
        <v>59</v>
      </c>
    </row>
    <row r="51" spans="1:2" ht="16.5" thickBot="1" x14ac:dyDescent="0.3">
      <c r="A51" s="90" t="s">
        <v>432</v>
      </c>
      <c r="B51" s="147" t="s">
        <v>59</v>
      </c>
    </row>
    <row r="52" spans="1:2" ht="16.5" thickBot="1" x14ac:dyDescent="0.3">
      <c r="A52" s="84" t="s">
        <v>433</v>
      </c>
      <c r="B52" s="147" t="s">
        <v>59</v>
      </c>
    </row>
    <row r="53" spans="1:2" ht="16.5" thickBot="1" x14ac:dyDescent="0.3">
      <c r="A53" s="84" t="s">
        <v>434</v>
      </c>
      <c r="B53" s="147" t="s">
        <v>59</v>
      </c>
    </row>
    <row r="54" spans="1:2" ht="16.5" thickBot="1" x14ac:dyDescent="0.3">
      <c r="A54" s="84" t="s">
        <v>435</v>
      </c>
      <c r="B54" s="147" t="s">
        <v>59</v>
      </c>
    </row>
    <row r="55" spans="1:2" ht="16.5" thickBot="1" x14ac:dyDescent="0.3">
      <c r="A55" s="85" t="s">
        <v>436</v>
      </c>
      <c r="B55" s="147" t="s">
        <v>59</v>
      </c>
    </row>
    <row r="56" spans="1:2" x14ac:dyDescent="0.25">
      <c r="A56" s="89" t="s">
        <v>437</v>
      </c>
      <c r="B56" s="283" t="s">
        <v>59</v>
      </c>
    </row>
    <row r="57" spans="1:2" x14ac:dyDescent="0.25">
      <c r="A57" s="91" t="s">
        <v>438</v>
      </c>
      <c r="B57" s="284"/>
    </row>
    <row r="58" spans="1:2" x14ac:dyDescent="0.25">
      <c r="A58" s="91" t="s">
        <v>439</v>
      </c>
      <c r="B58" s="284"/>
    </row>
    <row r="59" spans="1:2" x14ac:dyDescent="0.25">
      <c r="A59" s="91" t="s">
        <v>440</v>
      </c>
      <c r="B59" s="284"/>
    </row>
    <row r="60" spans="1:2" x14ac:dyDescent="0.25">
      <c r="A60" s="91" t="s">
        <v>441</v>
      </c>
      <c r="B60" s="284"/>
    </row>
    <row r="61" spans="1:2" ht="16.5" thickBot="1" x14ac:dyDescent="0.3">
      <c r="A61" s="92" t="s">
        <v>442</v>
      </c>
      <c r="B61" s="285"/>
    </row>
    <row r="62" spans="1:2" ht="30.75" thickBot="1" x14ac:dyDescent="0.3">
      <c r="A62" s="90" t="s">
        <v>443</v>
      </c>
      <c r="B62" s="147" t="s">
        <v>59</v>
      </c>
    </row>
    <row r="63" spans="1:2" ht="29.25" thickBot="1" x14ac:dyDescent="0.3">
      <c r="A63" s="84" t="s">
        <v>444</v>
      </c>
      <c r="B63" s="147" t="s">
        <v>59</v>
      </c>
    </row>
    <row r="64" spans="1:2" ht="16.5" thickBot="1" x14ac:dyDescent="0.3">
      <c r="A64" s="90" t="s">
        <v>421</v>
      </c>
      <c r="B64" s="147" t="s">
        <v>59</v>
      </c>
    </row>
    <row r="65" spans="1:2" ht="16.5" thickBot="1" x14ac:dyDescent="0.3">
      <c r="A65" s="90" t="s">
        <v>445</v>
      </c>
      <c r="B65" s="147" t="s">
        <v>59</v>
      </c>
    </row>
    <row r="66" spans="1:2" ht="16.5" thickBot="1" x14ac:dyDescent="0.3">
      <c r="A66" s="90" t="s">
        <v>446</v>
      </c>
      <c r="B66" s="147" t="s">
        <v>59</v>
      </c>
    </row>
    <row r="67" spans="1:2" ht="16.5" thickBot="1" x14ac:dyDescent="0.3">
      <c r="A67" s="93" t="s">
        <v>447</v>
      </c>
      <c r="B67" s="147" t="s">
        <v>59</v>
      </c>
    </row>
    <row r="68" spans="1:2" ht="16.5" thickBot="1" x14ac:dyDescent="0.3">
      <c r="A68" s="84" t="s">
        <v>448</v>
      </c>
      <c r="B68" s="147" t="s">
        <v>59</v>
      </c>
    </row>
    <row r="69" spans="1:2" ht="16.5" thickBot="1" x14ac:dyDescent="0.3">
      <c r="A69" s="91" t="s">
        <v>449</v>
      </c>
      <c r="B69" s="147" t="s">
        <v>59</v>
      </c>
    </row>
    <row r="70" spans="1:2" ht="16.5" thickBot="1" x14ac:dyDescent="0.3">
      <c r="A70" s="91" t="s">
        <v>450</v>
      </c>
      <c r="B70" s="147" t="s">
        <v>59</v>
      </c>
    </row>
    <row r="71" spans="1:2" ht="16.5" thickBot="1" x14ac:dyDescent="0.3">
      <c r="A71" s="91" t="s">
        <v>451</v>
      </c>
      <c r="B71" s="147" t="s">
        <v>59</v>
      </c>
    </row>
    <row r="72" spans="1:2" ht="29.25" thickBot="1" x14ac:dyDescent="0.3">
      <c r="A72" s="94" t="s">
        <v>452</v>
      </c>
      <c r="B72" s="148" t="s">
        <v>59</v>
      </c>
    </row>
    <row r="73" spans="1:2" ht="28.5" x14ac:dyDescent="0.25">
      <c r="A73" s="89" t="s">
        <v>453</v>
      </c>
      <c r="B73" s="283" t="s">
        <v>59</v>
      </c>
    </row>
    <row r="74" spans="1:2" x14ac:dyDescent="0.25">
      <c r="A74" s="91" t="s">
        <v>454</v>
      </c>
      <c r="B74" s="284"/>
    </row>
    <row r="75" spans="1:2" x14ac:dyDescent="0.25">
      <c r="A75" s="91" t="s">
        <v>455</v>
      </c>
      <c r="B75" s="284"/>
    </row>
    <row r="76" spans="1:2" x14ac:dyDescent="0.25">
      <c r="A76" s="91" t="s">
        <v>456</v>
      </c>
      <c r="B76" s="284"/>
    </row>
    <row r="77" spans="1:2" x14ac:dyDescent="0.25">
      <c r="A77" s="91" t="s">
        <v>457</v>
      </c>
      <c r="B77" s="284"/>
    </row>
    <row r="78" spans="1:2" ht="16.5" thickBot="1" x14ac:dyDescent="0.3">
      <c r="A78" s="95" t="s">
        <v>458</v>
      </c>
      <c r="B78" s="285"/>
    </row>
    <row r="81" spans="1:2" x14ac:dyDescent="0.25">
      <c r="A81" s="96"/>
      <c r="B81" s="97"/>
    </row>
    <row r="82" spans="1:2" x14ac:dyDescent="0.25">
      <c r="B82" s="98"/>
    </row>
    <row r="83" spans="1:2" x14ac:dyDescent="0.25">
      <c r="B83" s="99"/>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0" zoomScale="78" zoomScaleSheetLayoutView="78" workbookViewId="0">
      <selection activeCell="R25" sqref="R25"/>
    </sheetView>
  </sheetViews>
  <sheetFormatPr defaultColWidth="10.7109375" defaultRowHeight="15.75" x14ac:dyDescent="0.25"/>
  <cols>
    <col min="1" max="1" width="10.7109375" style="114"/>
    <col min="2" max="2" width="11.28515625" style="114" customWidth="1"/>
    <col min="3" max="3" width="11.85546875" style="114" customWidth="1"/>
    <col min="4" max="4" width="11.5703125" style="114" customWidth="1"/>
    <col min="5" max="5" width="11.85546875" style="114" customWidth="1"/>
    <col min="6" max="6" width="8.7109375" style="114" customWidth="1"/>
    <col min="7" max="7" width="10.28515625" style="114" customWidth="1"/>
    <col min="8" max="8" width="8.7109375" style="114" customWidth="1"/>
    <col min="9" max="9" width="8.28515625" style="114" customWidth="1"/>
    <col min="10" max="10" width="20.140625" style="114" customWidth="1"/>
    <col min="11" max="11" width="11.140625" style="114" customWidth="1"/>
    <col min="12" max="12" width="8.85546875" style="114" customWidth="1"/>
    <col min="13" max="13" width="8.7109375" style="114" customWidth="1"/>
    <col min="14" max="14" width="10.42578125" style="114" customWidth="1"/>
    <col min="15" max="15" width="10.5703125" style="114" customWidth="1"/>
    <col min="16" max="16" width="11.7109375" style="114" customWidth="1"/>
    <col min="17" max="17" width="11.85546875" style="114" customWidth="1"/>
    <col min="18" max="18" width="12" style="114" customWidth="1"/>
    <col min="19" max="19" width="18.28515625" style="114" customWidth="1"/>
    <col min="20" max="20" width="22.42578125" style="114" customWidth="1"/>
    <col min="21" max="21" width="30.7109375" style="114" customWidth="1"/>
    <col min="22" max="22" width="11" style="114" customWidth="1"/>
    <col min="23" max="23" width="8.7109375" style="114" customWidth="1"/>
    <col min="24" max="24" width="24.5703125" style="114" customWidth="1"/>
    <col min="25" max="25" width="15.28515625" style="114" customWidth="1"/>
    <col min="26" max="26" width="18.5703125" style="114" customWidth="1"/>
    <col min="27" max="27" width="19.140625" style="114" customWidth="1"/>
    <col min="28" max="240" width="10.7109375" style="114"/>
    <col min="241" max="242" width="15.7109375" style="114" customWidth="1"/>
    <col min="243" max="245" width="14.7109375" style="114" customWidth="1"/>
    <col min="246" max="249" width="13.7109375" style="114" customWidth="1"/>
    <col min="250" max="253" width="15.7109375" style="114" customWidth="1"/>
    <col min="254" max="254" width="22.85546875" style="114" customWidth="1"/>
    <col min="255" max="255" width="20.7109375" style="114" customWidth="1"/>
    <col min="256" max="256" width="17.7109375" style="114" customWidth="1"/>
    <col min="257" max="265" width="14.7109375" style="114" customWidth="1"/>
    <col min="266" max="496" width="10.7109375" style="114"/>
    <col min="497" max="498" width="15.7109375" style="114" customWidth="1"/>
    <col min="499" max="501" width="14.7109375" style="114" customWidth="1"/>
    <col min="502" max="505" width="13.7109375" style="114" customWidth="1"/>
    <col min="506" max="509" width="15.7109375" style="114" customWidth="1"/>
    <col min="510" max="510" width="22.85546875" style="114" customWidth="1"/>
    <col min="511" max="511" width="20.7109375" style="114" customWidth="1"/>
    <col min="512" max="512" width="17.7109375" style="114" customWidth="1"/>
    <col min="513" max="521" width="14.7109375" style="114" customWidth="1"/>
    <col min="522" max="752" width="10.7109375" style="114"/>
    <col min="753" max="754" width="15.7109375" style="114" customWidth="1"/>
    <col min="755" max="757" width="14.7109375" style="114" customWidth="1"/>
    <col min="758" max="761" width="13.7109375" style="114" customWidth="1"/>
    <col min="762" max="765" width="15.7109375" style="114" customWidth="1"/>
    <col min="766" max="766" width="22.85546875" style="114" customWidth="1"/>
    <col min="767" max="767" width="20.7109375" style="114" customWidth="1"/>
    <col min="768" max="768" width="17.7109375" style="114" customWidth="1"/>
    <col min="769" max="777" width="14.7109375" style="114" customWidth="1"/>
    <col min="778" max="1008" width="10.7109375" style="114"/>
    <col min="1009" max="1010" width="15.7109375" style="114" customWidth="1"/>
    <col min="1011" max="1013" width="14.7109375" style="114" customWidth="1"/>
    <col min="1014" max="1017" width="13.7109375" style="114" customWidth="1"/>
    <col min="1018" max="1021" width="15.7109375" style="114" customWidth="1"/>
    <col min="1022" max="1022" width="22.85546875" style="114" customWidth="1"/>
    <col min="1023" max="1023" width="20.7109375" style="114" customWidth="1"/>
    <col min="1024" max="1024" width="17.7109375" style="114" customWidth="1"/>
    <col min="1025" max="1033" width="14.7109375" style="114" customWidth="1"/>
    <col min="1034" max="1264" width="10.7109375" style="114"/>
    <col min="1265" max="1266" width="15.7109375" style="114" customWidth="1"/>
    <col min="1267" max="1269" width="14.7109375" style="114" customWidth="1"/>
    <col min="1270" max="1273" width="13.7109375" style="114" customWidth="1"/>
    <col min="1274" max="1277" width="15.7109375" style="114" customWidth="1"/>
    <col min="1278" max="1278" width="22.85546875" style="114" customWidth="1"/>
    <col min="1279" max="1279" width="20.7109375" style="114" customWidth="1"/>
    <col min="1280" max="1280" width="17.7109375" style="114" customWidth="1"/>
    <col min="1281" max="1289" width="14.7109375" style="114" customWidth="1"/>
    <col min="1290" max="1520" width="10.7109375" style="114"/>
    <col min="1521" max="1522" width="15.7109375" style="114" customWidth="1"/>
    <col min="1523" max="1525" width="14.7109375" style="114" customWidth="1"/>
    <col min="1526" max="1529" width="13.7109375" style="114" customWidth="1"/>
    <col min="1530" max="1533" width="15.7109375" style="114" customWidth="1"/>
    <col min="1534" max="1534" width="22.85546875" style="114" customWidth="1"/>
    <col min="1535" max="1535" width="20.7109375" style="114" customWidth="1"/>
    <col min="1536" max="1536" width="17.7109375" style="114" customWidth="1"/>
    <col min="1537" max="1545" width="14.7109375" style="114" customWidth="1"/>
    <col min="1546" max="1776" width="10.7109375" style="114"/>
    <col min="1777" max="1778" width="15.7109375" style="114" customWidth="1"/>
    <col min="1779" max="1781" width="14.7109375" style="114" customWidth="1"/>
    <col min="1782" max="1785" width="13.7109375" style="114" customWidth="1"/>
    <col min="1786" max="1789" width="15.7109375" style="114" customWidth="1"/>
    <col min="1790" max="1790" width="22.85546875" style="114" customWidth="1"/>
    <col min="1791" max="1791" width="20.7109375" style="114" customWidth="1"/>
    <col min="1792" max="1792" width="17.7109375" style="114" customWidth="1"/>
    <col min="1793" max="1801" width="14.7109375" style="114" customWidth="1"/>
    <col min="1802" max="2032" width="10.7109375" style="114"/>
    <col min="2033" max="2034" width="15.7109375" style="114" customWidth="1"/>
    <col min="2035" max="2037" width="14.7109375" style="114" customWidth="1"/>
    <col min="2038" max="2041" width="13.7109375" style="114" customWidth="1"/>
    <col min="2042" max="2045" width="15.7109375" style="114" customWidth="1"/>
    <col min="2046" max="2046" width="22.85546875" style="114" customWidth="1"/>
    <col min="2047" max="2047" width="20.7109375" style="114" customWidth="1"/>
    <col min="2048" max="2048" width="17.7109375" style="114" customWidth="1"/>
    <col min="2049" max="2057" width="14.7109375" style="114" customWidth="1"/>
    <col min="2058" max="2288" width="10.7109375" style="114"/>
    <col min="2289" max="2290" width="15.7109375" style="114" customWidth="1"/>
    <col min="2291" max="2293" width="14.7109375" style="114" customWidth="1"/>
    <col min="2294" max="2297" width="13.7109375" style="114" customWidth="1"/>
    <col min="2298" max="2301" width="15.7109375" style="114" customWidth="1"/>
    <col min="2302" max="2302" width="22.85546875" style="114" customWidth="1"/>
    <col min="2303" max="2303" width="20.7109375" style="114" customWidth="1"/>
    <col min="2304" max="2304" width="17.7109375" style="114" customWidth="1"/>
    <col min="2305" max="2313" width="14.7109375" style="114" customWidth="1"/>
    <col min="2314" max="2544" width="10.7109375" style="114"/>
    <col min="2545" max="2546" width="15.7109375" style="114" customWidth="1"/>
    <col min="2547" max="2549" width="14.7109375" style="114" customWidth="1"/>
    <col min="2550" max="2553" width="13.7109375" style="114" customWidth="1"/>
    <col min="2554" max="2557" width="15.7109375" style="114" customWidth="1"/>
    <col min="2558" max="2558" width="22.85546875" style="114" customWidth="1"/>
    <col min="2559" max="2559" width="20.7109375" style="114" customWidth="1"/>
    <col min="2560" max="2560" width="17.7109375" style="114" customWidth="1"/>
    <col min="2561" max="2569" width="14.7109375" style="114" customWidth="1"/>
    <col min="2570" max="2800" width="10.7109375" style="114"/>
    <col min="2801" max="2802" width="15.7109375" style="114" customWidth="1"/>
    <col min="2803" max="2805" width="14.7109375" style="114" customWidth="1"/>
    <col min="2806" max="2809" width="13.7109375" style="114" customWidth="1"/>
    <col min="2810" max="2813" width="15.7109375" style="114" customWidth="1"/>
    <col min="2814" max="2814" width="22.85546875" style="114" customWidth="1"/>
    <col min="2815" max="2815" width="20.7109375" style="114" customWidth="1"/>
    <col min="2816" max="2816" width="17.7109375" style="114" customWidth="1"/>
    <col min="2817" max="2825" width="14.7109375" style="114" customWidth="1"/>
    <col min="2826" max="3056" width="10.7109375" style="114"/>
    <col min="3057" max="3058" width="15.7109375" style="114" customWidth="1"/>
    <col min="3059" max="3061" width="14.7109375" style="114" customWidth="1"/>
    <col min="3062" max="3065" width="13.7109375" style="114" customWidth="1"/>
    <col min="3066" max="3069" width="15.7109375" style="114" customWidth="1"/>
    <col min="3070" max="3070" width="22.85546875" style="114" customWidth="1"/>
    <col min="3071" max="3071" width="20.7109375" style="114" customWidth="1"/>
    <col min="3072" max="3072" width="17.7109375" style="114" customWidth="1"/>
    <col min="3073" max="3081" width="14.7109375" style="114" customWidth="1"/>
    <col min="3082" max="3312" width="10.7109375" style="114"/>
    <col min="3313" max="3314" width="15.7109375" style="114" customWidth="1"/>
    <col min="3315" max="3317" width="14.7109375" style="114" customWidth="1"/>
    <col min="3318" max="3321" width="13.7109375" style="114" customWidth="1"/>
    <col min="3322" max="3325" width="15.7109375" style="114" customWidth="1"/>
    <col min="3326" max="3326" width="22.85546875" style="114" customWidth="1"/>
    <col min="3327" max="3327" width="20.7109375" style="114" customWidth="1"/>
    <col min="3328" max="3328" width="17.7109375" style="114" customWidth="1"/>
    <col min="3329" max="3337" width="14.7109375" style="114" customWidth="1"/>
    <col min="3338" max="3568" width="10.7109375" style="114"/>
    <col min="3569" max="3570" width="15.7109375" style="114" customWidth="1"/>
    <col min="3571" max="3573" width="14.7109375" style="114" customWidth="1"/>
    <col min="3574" max="3577" width="13.7109375" style="114" customWidth="1"/>
    <col min="3578" max="3581" width="15.7109375" style="114" customWidth="1"/>
    <col min="3582" max="3582" width="22.85546875" style="114" customWidth="1"/>
    <col min="3583" max="3583" width="20.7109375" style="114" customWidth="1"/>
    <col min="3584" max="3584" width="17.7109375" style="114" customWidth="1"/>
    <col min="3585" max="3593" width="14.7109375" style="114" customWidth="1"/>
    <col min="3594" max="3824" width="10.7109375" style="114"/>
    <col min="3825" max="3826" width="15.7109375" style="114" customWidth="1"/>
    <col min="3827" max="3829" width="14.7109375" style="114" customWidth="1"/>
    <col min="3830" max="3833" width="13.7109375" style="114" customWidth="1"/>
    <col min="3834" max="3837" width="15.7109375" style="114" customWidth="1"/>
    <col min="3838" max="3838" width="22.85546875" style="114" customWidth="1"/>
    <col min="3839" max="3839" width="20.7109375" style="114" customWidth="1"/>
    <col min="3840" max="3840" width="17.7109375" style="114" customWidth="1"/>
    <col min="3841" max="3849" width="14.7109375" style="114" customWidth="1"/>
    <col min="3850" max="4080" width="10.7109375" style="114"/>
    <col min="4081" max="4082" width="15.7109375" style="114" customWidth="1"/>
    <col min="4083" max="4085" width="14.7109375" style="114" customWidth="1"/>
    <col min="4086" max="4089" width="13.7109375" style="114" customWidth="1"/>
    <col min="4090" max="4093" width="15.7109375" style="114" customWidth="1"/>
    <col min="4094" max="4094" width="22.85546875" style="114" customWidth="1"/>
    <col min="4095" max="4095" width="20.7109375" style="114" customWidth="1"/>
    <col min="4096" max="4096" width="17.7109375" style="114" customWidth="1"/>
    <col min="4097" max="4105" width="14.7109375" style="114" customWidth="1"/>
    <col min="4106" max="4336" width="10.7109375" style="114"/>
    <col min="4337" max="4338" width="15.7109375" style="114" customWidth="1"/>
    <col min="4339" max="4341" width="14.7109375" style="114" customWidth="1"/>
    <col min="4342" max="4345" width="13.7109375" style="114" customWidth="1"/>
    <col min="4346" max="4349" width="15.7109375" style="114" customWidth="1"/>
    <col min="4350" max="4350" width="22.85546875" style="114" customWidth="1"/>
    <col min="4351" max="4351" width="20.7109375" style="114" customWidth="1"/>
    <col min="4352" max="4352" width="17.7109375" style="114" customWidth="1"/>
    <col min="4353" max="4361" width="14.7109375" style="114" customWidth="1"/>
    <col min="4362" max="4592" width="10.7109375" style="114"/>
    <col min="4593" max="4594" width="15.7109375" style="114" customWidth="1"/>
    <col min="4595" max="4597" width="14.7109375" style="114" customWidth="1"/>
    <col min="4598" max="4601" width="13.7109375" style="114" customWidth="1"/>
    <col min="4602" max="4605" width="15.7109375" style="114" customWidth="1"/>
    <col min="4606" max="4606" width="22.85546875" style="114" customWidth="1"/>
    <col min="4607" max="4607" width="20.7109375" style="114" customWidth="1"/>
    <col min="4608" max="4608" width="17.7109375" style="114" customWidth="1"/>
    <col min="4609" max="4617" width="14.7109375" style="114" customWidth="1"/>
    <col min="4618" max="4848" width="10.7109375" style="114"/>
    <col min="4849" max="4850" width="15.7109375" style="114" customWidth="1"/>
    <col min="4851" max="4853" width="14.7109375" style="114" customWidth="1"/>
    <col min="4854" max="4857" width="13.7109375" style="114" customWidth="1"/>
    <col min="4858" max="4861" width="15.7109375" style="114" customWidth="1"/>
    <col min="4862" max="4862" width="22.85546875" style="114" customWidth="1"/>
    <col min="4863" max="4863" width="20.7109375" style="114" customWidth="1"/>
    <col min="4864" max="4864" width="17.7109375" style="114" customWidth="1"/>
    <col min="4865" max="4873" width="14.7109375" style="114" customWidth="1"/>
    <col min="4874" max="5104" width="10.7109375" style="114"/>
    <col min="5105" max="5106" width="15.7109375" style="114" customWidth="1"/>
    <col min="5107" max="5109" width="14.7109375" style="114" customWidth="1"/>
    <col min="5110" max="5113" width="13.7109375" style="114" customWidth="1"/>
    <col min="5114" max="5117" width="15.7109375" style="114" customWidth="1"/>
    <col min="5118" max="5118" width="22.85546875" style="114" customWidth="1"/>
    <col min="5119" max="5119" width="20.7109375" style="114" customWidth="1"/>
    <col min="5120" max="5120" width="17.7109375" style="114" customWidth="1"/>
    <col min="5121" max="5129" width="14.7109375" style="114" customWidth="1"/>
    <col min="5130" max="5360" width="10.7109375" style="114"/>
    <col min="5361" max="5362" width="15.7109375" style="114" customWidth="1"/>
    <col min="5363" max="5365" width="14.7109375" style="114" customWidth="1"/>
    <col min="5366" max="5369" width="13.7109375" style="114" customWidth="1"/>
    <col min="5370" max="5373" width="15.7109375" style="114" customWidth="1"/>
    <col min="5374" max="5374" width="22.85546875" style="114" customWidth="1"/>
    <col min="5375" max="5375" width="20.7109375" style="114" customWidth="1"/>
    <col min="5376" max="5376" width="17.7109375" style="114" customWidth="1"/>
    <col min="5377" max="5385" width="14.7109375" style="114" customWidth="1"/>
    <col min="5386" max="5616" width="10.7109375" style="114"/>
    <col min="5617" max="5618" width="15.7109375" style="114" customWidth="1"/>
    <col min="5619" max="5621" width="14.7109375" style="114" customWidth="1"/>
    <col min="5622" max="5625" width="13.7109375" style="114" customWidth="1"/>
    <col min="5626" max="5629" width="15.7109375" style="114" customWidth="1"/>
    <col min="5630" max="5630" width="22.85546875" style="114" customWidth="1"/>
    <col min="5631" max="5631" width="20.7109375" style="114" customWidth="1"/>
    <col min="5632" max="5632" width="17.7109375" style="114" customWidth="1"/>
    <col min="5633" max="5641" width="14.7109375" style="114" customWidth="1"/>
    <col min="5642" max="5872" width="10.7109375" style="114"/>
    <col min="5873" max="5874" width="15.7109375" style="114" customWidth="1"/>
    <col min="5875" max="5877" width="14.7109375" style="114" customWidth="1"/>
    <col min="5878" max="5881" width="13.7109375" style="114" customWidth="1"/>
    <col min="5882" max="5885" width="15.7109375" style="114" customWidth="1"/>
    <col min="5886" max="5886" width="22.85546875" style="114" customWidth="1"/>
    <col min="5887" max="5887" width="20.7109375" style="114" customWidth="1"/>
    <col min="5888" max="5888" width="17.7109375" style="114" customWidth="1"/>
    <col min="5889" max="5897" width="14.7109375" style="114" customWidth="1"/>
    <col min="5898" max="6128" width="10.7109375" style="114"/>
    <col min="6129" max="6130" width="15.7109375" style="114" customWidth="1"/>
    <col min="6131" max="6133" width="14.7109375" style="114" customWidth="1"/>
    <col min="6134" max="6137" width="13.7109375" style="114" customWidth="1"/>
    <col min="6138" max="6141" width="15.7109375" style="114" customWidth="1"/>
    <col min="6142" max="6142" width="22.85546875" style="114" customWidth="1"/>
    <col min="6143" max="6143" width="20.7109375" style="114" customWidth="1"/>
    <col min="6144" max="6144" width="17.7109375" style="114" customWidth="1"/>
    <col min="6145" max="6153" width="14.7109375" style="114" customWidth="1"/>
    <col min="6154" max="6384" width="10.7109375" style="114"/>
    <col min="6385" max="6386" width="15.7109375" style="114" customWidth="1"/>
    <col min="6387" max="6389" width="14.7109375" style="114" customWidth="1"/>
    <col min="6390" max="6393" width="13.7109375" style="114" customWidth="1"/>
    <col min="6394" max="6397" width="15.7109375" style="114" customWidth="1"/>
    <col min="6398" max="6398" width="22.85546875" style="114" customWidth="1"/>
    <col min="6399" max="6399" width="20.7109375" style="114" customWidth="1"/>
    <col min="6400" max="6400" width="17.7109375" style="114" customWidth="1"/>
    <col min="6401" max="6409" width="14.7109375" style="114" customWidth="1"/>
    <col min="6410" max="6640" width="10.7109375" style="114"/>
    <col min="6641" max="6642" width="15.7109375" style="114" customWidth="1"/>
    <col min="6643" max="6645" width="14.7109375" style="114" customWidth="1"/>
    <col min="6646" max="6649" width="13.7109375" style="114" customWidth="1"/>
    <col min="6650" max="6653" width="15.7109375" style="114" customWidth="1"/>
    <col min="6654" max="6654" width="22.85546875" style="114" customWidth="1"/>
    <col min="6655" max="6655" width="20.7109375" style="114" customWidth="1"/>
    <col min="6656" max="6656" width="17.7109375" style="114" customWidth="1"/>
    <col min="6657" max="6665" width="14.7109375" style="114" customWidth="1"/>
    <col min="6666" max="6896" width="10.7109375" style="114"/>
    <col min="6897" max="6898" width="15.7109375" style="114" customWidth="1"/>
    <col min="6899" max="6901" width="14.7109375" style="114" customWidth="1"/>
    <col min="6902" max="6905" width="13.7109375" style="114" customWidth="1"/>
    <col min="6906" max="6909" width="15.7109375" style="114" customWidth="1"/>
    <col min="6910" max="6910" width="22.85546875" style="114" customWidth="1"/>
    <col min="6911" max="6911" width="20.7109375" style="114" customWidth="1"/>
    <col min="6912" max="6912" width="17.7109375" style="114" customWidth="1"/>
    <col min="6913" max="6921" width="14.7109375" style="114" customWidth="1"/>
    <col min="6922" max="7152" width="10.7109375" style="114"/>
    <col min="7153" max="7154" width="15.7109375" style="114" customWidth="1"/>
    <col min="7155" max="7157" width="14.7109375" style="114" customWidth="1"/>
    <col min="7158" max="7161" width="13.7109375" style="114" customWidth="1"/>
    <col min="7162" max="7165" width="15.7109375" style="114" customWidth="1"/>
    <col min="7166" max="7166" width="22.85546875" style="114" customWidth="1"/>
    <col min="7167" max="7167" width="20.7109375" style="114" customWidth="1"/>
    <col min="7168" max="7168" width="17.7109375" style="114" customWidth="1"/>
    <col min="7169" max="7177" width="14.7109375" style="114" customWidth="1"/>
    <col min="7178" max="7408" width="10.7109375" style="114"/>
    <col min="7409" max="7410" width="15.7109375" style="114" customWidth="1"/>
    <col min="7411" max="7413" width="14.7109375" style="114" customWidth="1"/>
    <col min="7414" max="7417" width="13.7109375" style="114" customWidth="1"/>
    <col min="7418" max="7421" width="15.7109375" style="114" customWidth="1"/>
    <col min="7422" max="7422" width="22.85546875" style="114" customWidth="1"/>
    <col min="7423" max="7423" width="20.7109375" style="114" customWidth="1"/>
    <col min="7424" max="7424" width="17.7109375" style="114" customWidth="1"/>
    <col min="7425" max="7433" width="14.7109375" style="114" customWidth="1"/>
    <col min="7434" max="7664" width="10.7109375" style="114"/>
    <col min="7665" max="7666" width="15.7109375" style="114" customWidth="1"/>
    <col min="7667" max="7669" width="14.7109375" style="114" customWidth="1"/>
    <col min="7670" max="7673" width="13.7109375" style="114" customWidth="1"/>
    <col min="7674" max="7677" width="15.7109375" style="114" customWidth="1"/>
    <col min="7678" max="7678" width="22.85546875" style="114" customWidth="1"/>
    <col min="7679" max="7679" width="20.7109375" style="114" customWidth="1"/>
    <col min="7680" max="7680" width="17.7109375" style="114" customWidth="1"/>
    <col min="7681" max="7689" width="14.7109375" style="114" customWidth="1"/>
    <col min="7690" max="7920" width="10.7109375" style="114"/>
    <col min="7921" max="7922" width="15.7109375" style="114" customWidth="1"/>
    <col min="7923" max="7925" width="14.7109375" style="114" customWidth="1"/>
    <col min="7926" max="7929" width="13.7109375" style="114" customWidth="1"/>
    <col min="7930" max="7933" width="15.7109375" style="114" customWidth="1"/>
    <col min="7934" max="7934" width="22.85546875" style="114" customWidth="1"/>
    <col min="7935" max="7935" width="20.7109375" style="114" customWidth="1"/>
    <col min="7936" max="7936" width="17.7109375" style="114" customWidth="1"/>
    <col min="7937" max="7945" width="14.7109375" style="114" customWidth="1"/>
    <col min="7946" max="8176" width="10.7109375" style="114"/>
    <col min="8177" max="8178" width="15.7109375" style="114" customWidth="1"/>
    <col min="8179" max="8181" width="14.7109375" style="114" customWidth="1"/>
    <col min="8182" max="8185" width="13.7109375" style="114" customWidth="1"/>
    <col min="8186" max="8189" width="15.7109375" style="114" customWidth="1"/>
    <col min="8190" max="8190" width="22.85546875" style="114" customWidth="1"/>
    <col min="8191" max="8191" width="20.7109375" style="114" customWidth="1"/>
    <col min="8192" max="8192" width="17.7109375" style="114" customWidth="1"/>
    <col min="8193" max="8201" width="14.7109375" style="114" customWidth="1"/>
    <col min="8202" max="8432" width="10.7109375" style="114"/>
    <col min="8433" max="8434" width="15.7109375" style="114" customWidth="1"/>
    <col min="8435" max="8437" width="14.7109375" style="114" customWidth="1"/>
    <col min="8438" max="8441" width="13.7109375" style="114" customWidth="1"/>
    <col min="8442" max="8445" width="15.7109375" style="114" customWidth="1"/>
    <col min="8446" max="8446" width="22.85546875" style="114" customWidth="1"/>
    <col min="8447" max="8447" width="20.7109375" style="114" customWidth="1"/>
    <col min="8448" max="8448" width="17.7109375" style="114" customWidth="1"/>
    <col min="8449" max="8457" width="14.7109375" style="114" customWidth="1"/>
    <col min="8458" max="8688" width="10.7109375" style="114"/>
    <col min="8689" max="8690" width="15.7109375" style="114" customWidth="1"/>
    <col min="8691" max="8693" width="14.7109375" style="114" customWidth="1"/>
    <col min="8694" max="8697" width="13.7109375" style="114" customWidth="1"/>
    <col min="8698" max="8701" width="15.7109375" style="114" customWidth="1"/>
    <col min="8702" max="8702" width="22.85546875" style="114" customWidth="1"/>
    <col min="8703" max="8703" width="20.7109375" style="114" customWidth="1"/>
    <col min="8704" max="8704" width="17.7109375" style="114" customWidth="1"/>
    <col min="8705" max="8713" width="14.7109375" style="114" customWidth="1"/>
    <col min="8714" max="8944" width="10.7109375" style="114"/>
    <col min="8945" max="8946" width="15.7109375" style="114" customWidth="1"/>
    <col min="8947" max="8949" width="14.7109375" style="114" customWidth="1"/>
    <col min="8950" max="8953" width="13.7109375" style="114" customWidth="1"/>
    <col min="8954" max="8957" width="15.7109375" style="114" customWidth="1"/>
    <col min="8958" max="8958" width="22.85546875" style="114" customWidth="1"/>
    <col min="8959" max="8959" width="20.7109375" style="114" customWidth="1"/>
    <col min="8960" max="8960" width="17.7109375" style="114" customWidth="1"/>
    <col min="8961" max="8969" width="14.7109375" style="114" customWidth="1"/>
    <col min="8970" max="9200" width="10.7109375" style="114"/>
    <col min="9201" max="9202" width="15.7109375" style="114" customWidth="1"/>
    <col min="9203" max="9205" width="14.7109375" style="114" customWidth="1"/>
    <col min="9206" max="9209" width="13.7109375" style="114" customWidth="1"/>
    <col min="9210" max="9213" width="15.7109375" style="114" customWidth="1"/>
    <col min="9214" max="9214" width="22.85546875" style="114" customWidth="1"/>
    <col min="9215" max="9215" width="20.7109375" style="114" customWidth="1"/>
    <col min="9216" max="9216" width="17.7109375" style="114" customWidth="1"/>
    <col min="9217" max="9225" width="14.7109375" style="114" customWidth="1"/>
    <col min="9226" max="9456" width="10.7109375" style="114"/>
    <col min="9457" max="9458" width="15.7109375" style="114" customWidth="1"/>
    <col min="9459" max="9461" width="14.7109375" style="114" customWidth="1"/>
    <col min="9462" max="9465" width="13.7109375" style="114" customWidth="1"/>
    <col min="9466" max="9469" width="15.7109375" style="114" customWidth="1"/>
    <col min="9470" max="9470" width="22.85546875" style="114" customWidth="1"/>
    <col min="9471" max="9471" width="20.7109375" style="114" customWidth="1"/>
    <col min="9472" max="9472" width="17.7109375" style="114" customWidth="1"/>
    <col min="9473" max="9481" width="14.7109375" style="114" customWidth="1"/>
    <col min="9482" max="9712" width="10.7109375" style="114"/>
    <col min="9713" max="9714" width="15.7109375" style="114" customWidth="1"/>
    <col min="9715" max="9717" width="14.7109375" style="114" customWidth="1"/>
    <col min="9718" max="9721" width="13.7109375" style="114" customWidth="1"/>
    <col min="9722" max="9725" width="15.7109375" style="114" customWidth="1"/>
    <col min="9726" max="9726" width="22.85546875" style="114" customWidth="1"/>
    <col min="9727" max="9727" width="20.7109375" style="114" customWidth="1"/>
    <col min="9728" max="9728" width="17.7109375" style="114" customWidth="1"/>
    <col min="9729" max="9737" width="14.7109375" style="114" customWidth="1"/>
    <col min="9738" max="9968" width="10.7109375" style="114"/>
    <col min="9969" max="9970" width="15.7109375" style="114" customWidth="1"/>
    <col min="9971" max="9973" width="14.7109375" style="114" customWidth="1"/>
    <col min="9974" max="9977" width="13.7109375" style="114" customWidth="1"/>
    <col min="9978" max="9981" width="15.7109375" style="114" customWidth="1"/>
    <col min="9982" max="9982" width="22.85546875" style="114" customWidth="1"/>
    <col min="9983" max="9983" width="20.7109375" style="114" customWidth="1"/>
    <col min="9984" max="9984" width="17.7109375" style="114" customWidth="1"/>
    <col min="9985" max="9993" width="14.7109375" style="114" customWidth="1"/>
    <col min="9994" max="10224" width="10.7109375" style="114"/>
    <col min="10225" max="10226" width="15.7109375" style="114" customWidth="1"/>
    <col min="10227" max="10229" width="14.7109375" style="114" customWidth="1"/>
    <col min="10230" max="10233" width="13.7109375" style="114" customWidth="1"/>
    <col min="10234" max="10237" width="15.7109375" style="114" customWidth="1"/>
    <col min="10238" max="10238" width="22.85546875" style="114" customWidth="1"/>
    <col min="10239" max="10239" width="20.7109375" style="114" customWidth="1"/>
    <col min="10240" max="10240" width="17.7109375" style="114" customWidth="1"/>
    <col min="10241" max="10249" width="14.7109375" style="114" customWidth="1"/>
    <col min="10250" max="10480" width="10.7109375" style="114"/>
    <col min="10481" max="10482" width="15.7109375" style="114" customWidth="1"/>
    <col min="10483" max="10485" width="14.7109375" style="114" customWidth="1"/>
    <col min="10486" max="10489" width="13.7109375" style="114" customWidth="1"/>
    <col min="10490" max="10493" width="15.7109375" style="114" customWidth="1"/>
    <col min="10494" max="10494" width="22.85546875" style="114" customWidth="1"/>
    <col min="10495" max="10495" width="20.7109375" style="114" customWidth="1"/>
    <col min="10496" max="10496" width="17.7109375" style="114" customWidth="1"/>
    <col min="10497" max="10505" width="14.7109375" style="114" customWidth="1"/>
    <col min="10506" max="10736" width="10.7109375" style="114"/>
    <col min="10737" max="10738" width="15.7109375" style="114" customWidth="1"/>
    <col min="10739" max="10741" width="14.7109375" style="114" customWidth="1"/>
    <col min="10742" max="10745" width="13.7109375" style="114" customWidth="1"/>
    <col min="10746" max="10749" width="15.7109375" style="114" customWidth="1"/>
    <col min="10750" max="10750" width="22.85546875" style="114" customWidth="1"/>
    <col min="10751" max="10751" width="20.7109375" style="114" customWidth="1"/>
    <col min="10752" max="10752" width="17.7109375" style="114" customWidth="1"/>
    <col min="10753" max="10761" width="14.7109375" style="114" customWidth="1"/>
    <col min="10762" max="10992" width="10.7109375" style="114"/>
    <col min="10993" max="10994" width="15.7109375" style="114" customWidth="1"/>
    <col min="10995" max="10997" width="14.7109375" style="114" customWidth="1"/>
    <col min="10998" max="11001" width="13.7109375" style="114" customWidth="1"/>
    <col min="11002" max="11005" width="15.7109375" style="114" customWidth="1"/>
    <col min="11006" max="11006" width="22.85546875" style="114" customWidth="1"/>
    <col min="11007" max="11007" width="20.7109375" style="114" customWidth="1"/>
    <col min="11008" max="11008" width="17.7109375" style="114" customWidth="1"/>
    <col min="11009" max="11017" width="14.7109375" style="114" customWidth="1"/>
    <col min="11018" max="11248" width="10.7109375" style="114"/>
    <col min="11249" max="11250" width="15.7109375" style="114" customWidth="1"/>
    <col min="11251" max="11253" width="14.7109375" style="114" customWidth="1"/>
    <col min="11254" max="11257" width="13.7109375" style="114" customWidth="1"/>
    <col min="11258" max="11261" width="15.7109375" style="114" customWidth="1"/>
    <col min="11262" max="11262" width="22.85546875" style="114" customWidth="1"/>
    <col min="11263" max="11263" width="20.7109375" style="114" customWidth="1"/>
    <col min="11264" max="11264" width="17.7109375" style="114" customWidth="1"/>
    <col min="11265" max="11273" width="14.7109375" style="114" customWidth="1"/>
    <col min="11274" max="11504" width="10.7109375" style="114"/>
    <col min="11505" max="11506" width="15.7109375" style="114" customWidth="1"/>
    <col min="11507" max="11509" width="14.7109375" style="114" customWidth="1"/>
    <col min="11510" max="11513" width="13.7109375" style="114" customWidth="1"/>
    <col min="11514" max="11517" width="15.7109375" style="114" customWidth="1"/>
    <col min="11518" max="11518" width="22.85546875" style="114" customWidth="1"/>
    <col min="11519" max="11519" width="20.7109375" style="114" customWidth="1"/>
    <col min="11520" max="11520" width="17.7109375" style="114" customWidth="1"/>
    <col min="11521" max="11529" width="14.7109375" style="114" customWidth="1"/>
    <col min="11530" max="11760" width="10.7109375" style="114"/>
    <col min="11761" max="11762" width="15.7109375" style="114" customWidth="1"/>
    <col min="11763" max="11765" width="14.7109375" style="114" customWidth="1"/>
    <col min="11766" max="11769" width="13.7109375" style="114" customWidth="1"/>
    <col min="11770" max="11773" width="15.7109375" style="114" customWidth="1"/>
    <col min="11774" max="11774" width="22.85546875" style="114" customWidth="1"/>
    <col min="11775" max="11775" width="20.7109375" style="114" customWidth="1"/>
    <col min="11776" max="11776" width="17.7109375" style="114" customWidth="1"/>
    <col min="11777" max="11785" width="14.7109375" style="114" customWidth="1"/>
    <col min="11786" max="12016" width="10.7109375" style="114"/>
    <col min="12017" max="12018" width="15.7109375" style="114" customWidth="1"/>
    <col min="12019" max="12021" width="14.7109375" style="114" customWidth="1"/>
    <col min="12022" max="12025" width="13.7109375" style="114" customWidth="1"/>
    <col min="12026" max="12029" width="15.7109375" style="114" customWidth="1"/>
    <col min="12030" max="12030" width="22.85546875" style="114" customWidth="1"/>
    <col min="12031" max="12031" width="20.7109375" style="114" customWidth="1"/>
    <col min="12032" max="12032" width="17.7109375" style="114" customWidth="1"/>
    <col min="12033" max="12041" width="14.7109375" style="114" customWidth="1"/>
    <col min="12042" max="12272" width="10.7109375" style="114"/>
    <col min="12273" max="12274" width="15.7109375" style="114" customWidth="1"/>
    <col min="12275" max="12277" width="14.7109375" style="114" customWidth="1"/>
    <col min="12278" max="12281" width="13.7109375" style="114" customWidth="1"/>
    <col min="12282" max="12285" width="15.7109375" style="114" customWidth="1"/>
    <col min="12286" max="12286" width="22.85546875" style="114" customWidth="1"/>
    <col min="12287" max="12287" width="20.7109375" style="114" customWidth="1"/>
    <col min="12288" max="12288" width="17.7109375" style="114" customWidth="1"/>
    <col min="12289" max="12297" width="14.7109375" style="114" customWidth="1"/>
    <col min="12298" max="12528" width="10.7109375" style="114"/>
    <col min="12529" max="12530" width="15.7109375" style="114" customWidth="1"/>
    <col min="12531" max="12533" width="14.7109375" style="114" customWidth="1"/>
    <col min="12534" max="12537" width="13.7109375" style="114" customWidth="1"/>
    <col min="12538" max="12541" width="15.7109375" style="114" customWidth="1"/>
    <col min="12542" max="12542" width="22.85546875" style="114" customWidth="1"/>
    <col min="12543" max="12543" width="20.7109375" style="114" customWidth="1"/>
    <col min="12544" max="12544" width="17.7109375" style="114" customWidth="1"/>
    <col min="12545" max="12553" width="14.7109375" style="114" customWidth="1"/>
    <col min="12554" max="12784" width="10.7109375" style="114"/>
    <col min="12785" max="12786" width="15.7109375" style="114" customWidth="1"/>
    <col min="12787" max="12789" width="14.7109375" style="114" customWidth="1"/>
    <col min="12790" max="12793" width="13.7109375" style="114" customWidth="1"/>
    <col min="12794" max="12797" width="15.7109375" style="114" customWidth="1"/>
    <col min="12798" max="12798" width="22.85546875" style="114" customWidth="1"/>
    <col min="12799" max="12799" width="20.7109375" style="114" customWidth="1"/>
    <col min="12800" max="12800" width="17.7109375" style="114" customWidth="1"/>
    <col min="12801" max="12809" width="14.7109375" style="114" customWidth="1"/>
    <col min="12810" max="13040" width="10.7109375" style="114"/>
    <col min="13041" max="13042" width="15.7109375" style="114" customWidth="1"/>
    <col min="13043" max="13045" width="14.7109375" style="114" customWidth="1"/>
    <col min="13046" max="13049" width="13.7109375" style="114" customWidth="1"/>
    <col min="13050" max="13053" width="15.7109375" style="114" customWidth="1"/>
    <col min="13054" max="13054" width="22.85546875" style="114" customWidth="1"/>
    <col min="13055" max="13055" width="20.7109375" style="114" customWidth="1"/>
    <col min="13056" max="13056" width="17.7109375" style="114" customWidth="1"/>
    <col min="13057" max="13065" width="14.7109375" style="114" customWidth="1"/>
    <col min="13066" max="13296" width="10.7109375" style="114"/>
    <col min="13297" max="13298" width="15.7109375" style="114" customWidth="1"/>
    <col min="13299" max="13301" width="14.7109375" style="114" customWidth="1"/>
    <col min="13302" max="13305" width="13.7109375" style="114" customWidth="1"/>
    <col min="13306" max="13309" width="15.7109375" style="114" customWidth="1"/>
    <col min="13310" max="13310" width="22.85546875" style="114" customWidth="1"/>
    <col min="13311" max="13311" width="20.7109375" style="114" customWidth="1"/>
    <col min="13312" max="13312" width="17.7109375" style="114" customWidth="1"/>
    <col min="13313" max="13321" width="14.7109375" style="114" customWidth="1"/>
    <col min="13322" max="13552" width="10.7109375" style="114"/>
    <col min="13553" max="13554" width="15.7109375" style="114" customWidth="1"/>
    <col min="13555" max="13557" width="14.7109375" style="114" customWidth="1"/>
    <col min="13558" max="13561" width="13.7109375" style="114" customWidth="1"/>
    <col min="13562" max="13565" width="15.7109375" style="114" customWidth="1"/>
    <col min="13566" max="13566" width="22.85546875" style="114" customWidth="1"/>
    <col min="13567" max="13567" width="20.7109375" style="114" customWidth="1"/>
    <col min="13568" max="13568" width="17.7109375" style="114" customWidth="1"/>
    <col min="13569" max="13577" width="14.7109375" style="114" customWidth="1"/>
    <col min="13578" max="13808" width="10.7109375" style="114"/>
    <col min="13809" max="13810" width="15.7109375" style="114" customWidth="1"/>
    <col min="13811" max="13813" width="14.7109375" style="114" customWidth="1"/>
    <col min="13814" max="13817" width="13.7109375" style="114" customWidth="1"/>
    <col min="13818" max="13821" width="15.7109375" style="114" customWidth="1"/>
    <col min="13822" max="13822" width="22.85546875" style="114" customWidth="1"/>
    <col min="13823" max="13823" width="20.7109375" style="114" customWidth="1"/>
    <col min="13824" max="13824" width="17.7109375" style="114" customWidth="1"/>
    <col min="13825" max="13833" width="14.7109375" style="114" customWidth="1"/>
    <col min="13834" max="14064" width="10.7109375" style="114"/>
    <col min="14065" max="14066" width="15.7109375" style="114" customWidth="1"/>
    <col min="14067" max="14069" width="14.7109375" style="114" customWidth="1"/>
    <col min="14070" max="14073" width="13.7109375" style="114" customWidth="1"/>
    <col min="14074" max="14077" width="15.7109375" style="114" customWidth="1"/>
    <col min="14078" max="14078" width="22.85546875" style="114" customWidth="1"/>
    <col min="14079" max="14079" width="20.7109375" style="114" customWidth="1"/>
    <col min="14080" max="14080" width="17.7109375" style="114" customWidth="1"/>
    <col min="14081" max="14089" width="14.7109375" style="114" customWidth="1"/>
    <col min="14090" max="14320" width="10.7109375" style="114"/>
    <col min="14321" max="14322" width="15.7109375" style="114" customWidth="1"/>
    <col min="14323" max="14325" width="14.7109375" style="114" customWidth="1"/>
    <col min="14326" max="14329" width="13.7109375" style="114" customWidth="1"/>
    <col min="14330" max="14333" width="15.7109375" style="114" customWidth="1"/>
    <col min="14334" max="14334" width="22.85546875" style="114" customWidth="1"/>
    <col min="14335" max="14335" width="20.7109375" style="114" customWidth="1"/>
    <col min="14336" max="14336" width="17.7109375" style="114" customWidth="1"/>
    <col min="14337" max="14345" width="14.7109375" style="114" customWidth="1"/>
    <col min="14346" max="14576" width="10.7109375" style="114"/>
    <col min="14577" max="14578" width="15.7109375" style="114" customWidth="1"/>
    <col min="14579" max="14581" width="14.7109375" style="114" customWidth="1"/>
    <col min="14582" max="14585" width="13.7109375" style="114" customWidth="1"/>
    <col min="14586" max="14589" width="15.7109375" style="114" customWidth="1"/>
    <col min="14590" max="14590" width="22.85546875" style="114" customWidth="1"/>
    <col min="14591" max="14591" width="20.7109375" style="114" customWidth="1"/>
    <col min="14592" max="14592" width="17.7109375" style="114" customWidth="1"/>
    <col min="14593" max="14601" width="14.7109375" style="114" customWidth="1"/>
    <col min="14602" max="14832" width="10.7109375" style="114"/>
    <col min="14833" max="14834" width="15.7109375" style="114" customWidth="1"/>
    <col min="14835" max="14837" width="14.7109375" style="114" customWidth="1"/>
    <col min="14838" max="14841" width="13.7109375" style="114" customWidth="1"/>
    <col min="14842" max="14845" width="15.7109375" style="114" customWidth="1"/>
    <col min="14846" max="14846" width="22.85546875" style="114" customWidth="1"/>
    <col min="14847" max="14847" width="20.7109375" style="114" customWidth="1"/>
    <col min="14848" max="14848" width="17.7109375" style="114" customWidth="1"/>
    <col min="14849" max="14857" width="14.7109375" style="114" customWidth="1"/>
    <col min="14858" max="15088" width="10.7109375" style="114"/>
    <col min="15089" max="15090" width="15.7109375" style="114" customWidth="1"/>
    <col min="15091" max="15093" width="14.7109375" style="114" customWidth="1"/>
    <col min="15094" max="15097" width="13.7109375" style="114" customWidth="1"/>
    <col min="15098" max="15101" width="15.7109375" style="114" customWidth="1"/>
    <col min="15102" max="15102" width="22.85546875" style="114" customWidth="1"/>
    <col min="15103" max="15103" width="20.7109375" style="114" customWidth="1"/>
    <col min="15104" max="15104" width="17.7109375" style="114" customWidth="1"/>
    <col min="15105" max="15113" width="14.7109375" style="114" customWidth="1"/>
    <col min="15114" max="15344" width="10.7109375" style="114"/>
    <col min="15345" max="15346" width="15.7109375" style="114" customWidth="1"/>
    <col min="15347" max="15349" width="14.7109375" style="114" customWidth="1"/>
    <col min="15350" max="15353" width="13.7109375" style="114" customWidth="1"/>
    <col min="15354" max="15357" width="15.7109375" style="114" customWidth="1"/>
    <col min="15358" max="15358" width="22.85546875" style="114" customWidth="1"/>
    <col min="15359" max="15359" width="20.7109375" style="114" customWidth="1"/>
    <col min="15360" max="15360" width="17.7109375" style="114" customWidth="1"/>
    <col min="15361" max="15369" width="14.7109375" style="114" customWidth="1"/>
    <col min="15370" max="15600" width="10.7109375" style="114"/>
    <col min="15601" max="15602" width="15.7109375" style="114" customWidth="1"/>
    <col min="15603" max="15605" width="14.7109375" style="114" customWidth="1"/>
    <col min="15606" max="15609" width="13.7109375" style="114" customWidth="1"/>
    <col min="15610" max="15613" width="15.7109375" style="114" customWidth="1"/>
    <col min="15614" max="15614" width="22.85546875" style="114" customWidth="1"/>
    <col min="15615" max="15615" width="20.7109375" style="114" customWidth="1"/>
    <col min="15616" max="15616" width="17.7109375" style="114" customWidth="1"/>
    <col min="15617" max="15625" width="14.7109375" style="114" customWidth="1"/>
    <col min="15626" max="15856" width="10.7109375" style="114"/>
    <col min="15857" max="15858" width="15.7109375" style="114" customWidth="1"/>
    <col min="15859" max="15861" width="14.7109375" style="114" customWidth="1"/>
    <col min="15862" max="15865" width="13.7109375" style="114" customWidth="1"/>
    <col min="15866" max="15869" width="15.7109375" style="114" customWidth="1"/>
    <col min="15870" max="15870" width="22.85546875" style="114" customWidth="1"/>
    <col min="15871" max="15871" width="20.7109375" style="114" customWidth="1"/>
    <col min="15872" max="15872" width="17.7109375" style="114" customWidth="1"/>
    <col min="15873" max="15881" width="14.7109375" style="114" customWidth="1"/>
    <col min="15882" max="16112" width="10.7109375" style="114"/>
    <col min="16113" max="16114" width="15.7109375" style="114" customWidth="1"/>
    <col min="16115" max="16117" width="14.7109375" style="114" customWidth="1"/>
    <col min="16118" max="16121" width="13.7109375" style="114" customWidth="1"/>
    <col min="16122" max="16125" width="15.7109375" style="114" customWidth="1"/>
    <col min="16126" max="16126" width="22.85546875" style="114" customWidth="1"/>
    <col min="16127" max="16127" width="20.7109375" style="114" customWidth="1"/>
    <col min="16128" max="16128" width="17.7109375" style="114" customWidth="1"/>
    <col min="16129" max="16137" width="14.7109375" style="114" customWidth="1"/>
    <col min="16138" max="16384" width="10.7109375" style="114"/>
  </cols>
  <sheetData>
    <row r="1" spans="1:27" ht="25.5" customHeight="1" x14ac:dyDescent="0.25">
      <c r="AA1" s="21" t="s">
        <v>0</v>
      </c>
    </row>
    <row r="2" spans="1:27" s="1" customFormat="1" ht="18.75" customHeight="1" x14ac:dyDescent="0.3">
      <c r="E2" s="100"/>
      <c r="AA2" s="24" t="s">
        <v>1</v>
      </c>
    </row>
    <row r="3" spans="1:27" s="1" customFormat="1" ht="18.75" customHeight="1" x14ac:dyDescent="0.3">
      <c r="E3" s="100"/>
      <c r="AA3" s="24" t="s">
        <v>469</v>
      </c>
    </row>
    <row r="4" spans="1:27" s="1" customFormat="1" x14ac:dyDescent="0.2">
      <c r="E4" s="101"/>
    </row>
    <row r="5" spans="1:27" s="1" customFormat="1" x14ac:dyDescent="0.2">
      <c r="A5" s="193" t="s">
        <v>502</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4" t="s">
        <v>3</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row>
    <row r="8" spans="1:27" s="1" customFormat="1" ht="18.75" x14ac:dyDescent="0.2">
      <c r="E8" s="103"/>
      <c r="F8" s="103"/>
      <c r="G8" s="103"/>
      <c r="H8" s="103"/>
      <c r="I8" s="103"/>
      <c r="J8" s="103"/>
      <c r="K8" s="103"/>
      <c r="L8" s="103"/>
      <c r="M8" s="103"/>
      <c r="N8" s="103"/>
      <c r="O8" s="103"/>
      <c r="P8" s="103"/>
      <c r="Q8" s="103"/>
      <c r="R8" s="103"/>
      <c r="S8" s="102"/>
      <c r="T8" s="102"/>
      <c r="U8" s="102"/>
      <c r="V8" s="102"/>
      <c r="W8" s="102"/>
    </row>
    <row r="9" spans="1:27" s="1" customFormat="1" ht="18.75" customHeight="1" x14ac:dyDescent="0.2">
      <c r="A9" s="195" t="s">
        <v>503</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row>
    <row r="10" spans="1:27" s="1" customFormat="1" ht="18.75" customHeight="1" x14ac:dyDescent="0.2">
      <c r="E10" s="196" t="s">
        <v>4</v>
      </c>
      <c r="F10" s="196"/>
      <c r="G10" s="196"/>
      <c r="H10" s="196"/>
      <c r="I10" s="196"/>
      <c r="J10" s="196"/>
      <c r="K10" s="196"/>
      <c r="L10" s="196"/>
      <c r="M10" s="196"/>
      <c r="N10" s="196"/>
      <c r="O10" s="196"/>
      <c r="P10" s="196"/>
      <c r="Q10" s="196"/>
      <c r="R10" s="196"/>
      <c r="S10" s="196"/>
      <c r="T10" s="196"/>
      <c r="U10" s="196"/>
      <c r="V10" s="196"/>
      <c r="W10" s="196"/>
      <c r="X10" s="196"/>
      <c r="Y10" s="196"/>
    </row>
    <row r="11" spans="1:27" s="1" customFormat="1" ht="18.75" x14ac:dyDescent="0.2">
      <c r="E11" s="103"/>
      <c r="F11" s="103"/>
      <c r="G11" s="103"/>
      <c r="H11" s="103"/>
      <c r="I11" s="103"/>
      <c r="J11" s="103"/>
      <c r="K11" s="103"/>
      <c r="L11" s="103"/>
      <c r="M11" s="103"/>
      <c r="N11" s="103"/>
      <c r="O11" s="103"/>
      <c r="P11" s="103"/>
      <c r="Q11" s="103"/>
      <c r="R11" s="103"/>
      <c r="S11" s="102"/>
      <c r="T11" s="102"/>
      <c r="U11" s="102"/>
      <c r="V11" s="102"/>
      <c r="W11" s="102"/>
    </row>
    <row r="12" spans="1:27" s="1" customFormat="1" ht="18.75" customHeight="1" x14ac:dyDescent="0.2">
      <c r="A12" s="197" t="s">
        <v>504</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row>
    <row r="13" spans="1:27" s="1" customFormat="1" ht="18.75" customHeight="1" x14ac:dyDescent="0.2">
      <c r="E13" s="196" t="s">
        <v>5</v>
      </c>
      <c r="F13" s="196"/>
      <c r="G13" s="196"/>
      <c r="H13" s="196"/>
      <c r="I13" s="196"/>
      <c r="J13" s="196"/>
      <c r="K13" s="196"/>
      <c r="L13" s="196"/>
      <c r="M13" s="196"/>
      <c r="N13" s="196"/>
      <c r="O13" s="196"/>
      <c r="P13" s="196"/>
      <c r="Q13" s="196"/>
      <c r="R13" s="196"/>
      <c r="S13" s="196"/>
      <c r="T13" s="196"/>
      <c r="U13" s="196"/>
      <c r="V13" s="196"/>
      <c r="W13" s="196"/>
      <c r="X13" s="196"/>
      <c r="Y13" s="196"/>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6" customFormat="1" ht="57" customHeight="1" x14ac:dyDescent="0.2">
      <c r="A15" s="200" t="s">
        <v>489</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row>
    <row r="16" spans="1:27" s="106" customFormat="1" ht="15" customHeight="1" x14ac:dyDescent="0.2">
      <c r="E16" s="196" t="s">
        <v>6</v>
      </c>
      <c r="F16" s="196"/>
      <c r="G16" s="196"/>
      <c r="H16" s="196"/>
      <c r="I16" s="196"/>
      <c r="J16" s="196"/>
      <c r="K16" s="196"/>
      <c r="L16" s="196"/>
      <c r="M16" s="196"/>
      <c r="N16" s="196"/>
      <c r="O16" s="196"/>
      <c r="P16" s="196"/>
      <c r="Q16" s="196"/>
      <c r="R16" s="196"/>
      <c r="S16" s="196"/>
      <c r="T16" s="196"/>
      <c r="U16" s="196"/>
      <c r="V16" s="196"/>
      <c r="W16" s="196"/>
      <c r="X16" s="196"/>
      <c r="Y16" s="196"/>
    </row>
    <row r="17" spans="1:27" s="106" customFormat="1" ht="15" customHeight="1" x14ac:dyDescent="0.2">
      <c r="E17" s="3"/>
      <c r="F17" s="3"/>
      <c r="G17" s="3"/>
      <c r="H17" s="3"/>
      <c r="I17" s="3"/>
      <c r="J17" s="3"/>
      <c r="K17" s="3"/>
      <c r="L17" s="3"/>
      <c r="M17" s="3"/>
      <c r="N17" s="3"/>
      <c r="O17" s="3"/>
      <c r="P17" s="3"/>
      <c r="Q17" s="3"/>
      <c r="R17" s="3"/>
      <c r="S17" s="3"/>
      <c r="T17" s="3"/>
      <c r="U17" s="3"/>
      <c r="V17" s="3"/>
      <c r="W17" s="3"/>
    </row>
    <row r="18" spans="1:27" s="106" customFormat="1" ht="15" customHeight="1" x14ac:dyDescent="0.2">
      <c r="E18" s="202"/>
      <c r="F18" s="202"/>
      <c r="G18" s="202"/>
      <c r="H18" s="202"/>
      <c r="I18" s="202"/>
      <c r="J18" s="202"/>
      <c r="K18" s="202"/>
      <c r="L18" s="202"/>
      <c r="M18" s="202"/>
      <c r="N18" s="202"/>
      <c r="O18" s="202"/>
      <c r="P18" s="202"/>
      <c r="Q18" s="202"/>
      <c r="R18" s="202"/>
      <c r="S18" s="202"/>
      <c r="T18" s="202"/>
      <c r="U18" s="202"/>
      <c r="V18" s="202"/>
      <c r="W18" s="202"/>
      <c r="X18" s="202"/>
      <c r="Y18" s="202"/>
    </row>
    <row r="19" spans="1:27" ht="25.5" customHeight="1" x14ac:dyDescent="0.25">
      <c r="A19" s="202" t="s">
        <v>77</v>
      </c>
      <c r="B19" s="202"/>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row>
    <row r="20" spans="1:27" s="115" customFormat="1" ht="21" customHeight="1" x14ac:dyDescent="0.25"/>
    <row r="21" spans="1:27" ht="15.75" customHeight="1" x14ac:dyDescent="0.25">
      <c r="A21" s="207" t="s">
        <v>8</v>
      </c>
      <c r="B21" s="203" t="s">
        <v>78</v>
      </c>
      <c r="C21" s="204"/>
      <c r="D21" s="203" t="s">
        <v>79</v>
      </c>
      <c r="E21" s="204"/>
      <c r="F21" s="210" t="s">
        <v>68</v>
      </c>
      <c r="G21" s="211"/>
      <c r="H21" s="211"/>
      <c r="I21" s="212"/>
      <c r="J21" s="207" t="s">
        <v>80</v>
      </c>
      <c r="K21" s="203" t="s">
        <v>81</v>
      </c>
      <c r="L21" s="204"/>
      <c r="M21" s="203" t="s">
        <v>82</v>
      </c>
      <c r="N21" s="204"/>
      <c r="O21" s="203" t="s">
        <v>83</v>
      </c>
      <c r="P21" s="204"/>
      <c r="Q21" s="203" t="s">
        <v>84</v>
      </c>
      <c r="R21" s="204"/>
      <c r="S21" s="207" t="s">
        <v>85</v>
      </c>
      <c r="T21" s="207" t="s">
        <v>86</v>
      </c>
      <c r="U21" s="207" t="s">
        <v>87</v>
      </c>
      <c r="V21" s="203" t="s">
        <v>88</v>
      </c>
      <c r="W21" s="204"/>
      <c r="X21" s="210" t="s">
        <v>69</v>
      </c>
      <c r="Y21" s="211"/>
      <c r="Z21" s="210" t="s">
        <v>70</v>
      </c>
      <c r="AA21" s="211"/>
    </row>
    <row r="22" spans="1:27" ht="216" customHeight="1" x14ac:dyDescent="0.25">
      <c r="A22" s="209"/>
      <c r="B22" s="205"/>
      <c r="C22" s="206"/>
      <c r="D22" s="205"/>
      <c r="E22" s="206"/>
      <c r="F22" s="210" t="s">
        <v>89</v>
      </c>
      <c r="G22" s="212"/>
      <c r="H22" s="210" t="s">
        <v>90</v>
      </c>
      <c r="I22" s="212"/>
      <c r="J22" s="208"/>
      <c r="K22" s="205"/>
      <c r="L22" s="206"/>
      <c r="M22" s="205"/>
      <c r="N22" s="206"/>
      <c r="O22" s="205"/>
      <c r="P22" s="206"/>
      <c r="Q22" s="205"/>
      <c r="R22" s="206"/>
      <c r="S22" s="208"/>
      <c r="T22" s="208"/>
      <c r="U22" s="208"/>
      <c r="V22" s="205"/>
      <c r="W22" s="206"/>
      <c r="X22" s="8" t="s">
        <v>71</v>
      </c>
      <c r="Y22" s="8" t="s">
        <v>72</v>
      </c>
      <c r="Z22" s="8" t="s">
        <v>73</v>
      </c>
      <c r="AA22" s="8" t="s">
        <v>74</v>
      </c>
    </row>
    <row r="23" spans="1:27" ht="60" customHeight="1" x14ac:dyDescent="0.25">
      <c r="A23" s="208"/>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115" customFormat="1" ht="105" customHeight="1" x14ac:dyDescent="0.25">
      <c r="A25" s="117">
        <v>1</v>
      </c>
      <c r="B25" s="149" t="s">
        <v>490</v>
      </c>
      <c r="C25" s="149" t="str">
        <f>B25</f>
        <v>ф. "Березовая"</v>
      </c>
      <c r="D25" s="117" t="s">
        <v>59</v>
      </c>
      <c r="E25" s="117" t="s">
        <v>59</v>
      </c>
      <c r="F25" s="117">
        <v>0.4</v>
      </c>
      <c r="G25" s="117">
        <v>0.4</v>
      </c>
      <c r="H25" s="117">
        <v>0.4</v>
      </c>
      <c r="I25" s="117">
        <v>0.4</v>
      </c>
      <c r="J25" s="117" t="s">
        <v>59</v>
      </c>
      <c r="K25" s="117">
        <v>1</v>
      </c>
      <c r="L25" s="117">
        <v>1</v>
      </c>
      <c r="M25" s="155" t="s">
        <v>483</v>
      </c>
      <c r="N25" s="155" t="s">
        <v>484</v>
      </c>
      <c r="O25" s="117" t="s">
        <v>473</v>
      </c>
      <c r="P25" s="117" t="s">
        <v>474</v>
      </c>
      <c r="Q25" s="117">
        <v>0.62</v>
      </c>
      <c r="R25" s="117">
        <v>0.62</v>
      </c>
      <c r="S25" s="117" t="s">
        <v>486</v>
      </c>
      <c r="T25" s="117" t="s">
        <v>59</v>
      </c>
      <c r="U25" s="117" t="s">
        <v>59</v>
      </c>
      <c r="V25" s="149" t="s">
        <v>478</v>
      </c>
      <c r="W25" s="117" t="s">
        <v>479</v>
      </c>
      <c r="X25" s="117" t="s">
        <v>59</v>
      </c>
      <c r="Y25" s="117" t="s">
        <v>59</v>
      </c>
      <c r="Z25" s="117" t="s">
        <v>59</v>
      </c>
      <c r="AA25" s="117"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10" zoomScale="130" zoomScaleSheetLayoutView="130" workbookViewId="0">
      <selection activeCell="C30" sqref="C30"/>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customHeight="1" x14ac:dyDescent="0.2">
      <c r="A1" s="100"/>
      <c r="C1" s="21" t="s">
        <v>0</v>
      </c>
    </row>
    <row r="2" spans="1:29" s="1" customFormat="1" ht="18.75" customHeight="1" x14ac:dyDescent="0.3">
      <c r="A2" s="100"/>
      <c r="C2" s="24" t="s">
        <v>1</v>
      </c>
    </row>
    <row r="3" spans="1:29" s="1" customFormat="1" ht="18.75" x14ac:dyDescent="0.3">
      <c r="A3" s="101"/>
      <c r="C3" s="24" t="s">
        <v>469</v>
      </c>
    </row>
    <row r="4" spans="1:29" s="1" customFormat="1" ht="18.75" x14ac:dyDescent="0.3">
      <c r="A4" s="101"/>
      <c r="C4" s="24"/>
    </row>
    <row r="5" spans="1:29" s="1" customFormat="1" ht="15.75" x14ac:dyDescent="0.2">
      <c r="A5" s="193" t="s">
        <v>502</v>
      </c>
      <c r="B5" s="193"/>
      <c r="C5" s="193"/>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4" t="s">
        <v>91</v>
      </c>
      <c r="B7" s="194"/>
      <c r="C7" s="194"/>
      <c r="D7" s="102"/>
      <c r="E7" s="102"/>
      <c r="F7" s="102"/>
      <c r="G7" s="102"/>
      <c r="H7" s="102"/>
      <c r="I7" s="102"/>
      <c r="J7" s="102"/>
      <c r="K7" s="102"/>
      <c r="L7" s="102"/>
      <c r="M7" s="102"/>
      <c r="N7" s="102"/>
      <c r="O7" s="102"/>
      <c r="P7" s="102"/>
      <c r="Q7" s="102"/>
      <c r="R7" s="102"/>
      <c r="S7" s="102"/>
      <c r="T7" s="102"/>
      <c r="U7" s="102"/>
    </row>
    <row r="8" spans="1:29" s="1" customFormat="1" ht="18.75" x14ac:dyDescent="0.2">
      <c r="A8" s="194"/>
      <c r="B8" s="194"/>
      <c r="C8" s="194"/>
      <c r="D8" s="103"/>
      <c r="E8" s="103"/>
      <c r="F8" s="103"/>
      <c r="G8" s="103"/>
      <c r="H8" s="102"/>
      <c r="I8" s="102"/>
      <c r="J8" s="102"/>
      <c r="K8" s="102"/>
      <c r="L8" s="102"/>
      <c r="M8" s="102"/>
      <c r="N8" s="102"/>
      <c r="O8" s="102"/>
      <c r="P8" s="102"/>
      <c r="Q8" s="102"/>
      <c r="R8" s="102"/>
      <c r="S8" s="102"/>
      <c r="T8" s="102"/>
      <c r="U8" s="102"/>
    </row>
    <row r="9" spans="1:29" s="1" customFormat="1" ht="18.75" x14ac:dyDescent="0.2">
      <c r="A9" s="195" t="s">
        <v>503</v>
      </c>
      <c r="B9" s="195"/>
      <c r="C9" s="195"/>
      <c r="D9" s="104"/>
      <c r="E9" s="104"/>
      <c r="F9" s="104"/>
      <c r="G9" s="104"/>
      <c r="H9" s="102"/>
      <c r="I9" s="102"/>
      <c r="J9" s="102"/>
      <c r="K9" s="102"/>
      <c r="L9" s="102"/>
      <c r="M9" s="102"/>
      <c r="N9" s="102"/>
      <c r="O9" s="102"/>
      <c r="P9" s="102"/>
      <c r="Q9" s="102"/>
      <c r="R9" s="102"/>
      <c r="S9" s="102"/>
      <c r="T9" s="102"/>
      <c r="U9" s="102"/>
    </row>
    <row r="10" spans="1:29" s="1" customFormat="1" ht="18.75" x14ac:dyDescent="0.2">
      <c r="A10" s="196" t="s">
        <v>4</v>
      </c>
      <c r="B10" s="196"/>
      <c r="C10" s="196"/>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4"/>
      <c r="B11" s="194"/>
      <c r="C11" s="194"/>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A12" s="197" t="s">
        <v>504</v>
      </c>
      <c r="B12" s="198"/>
      <c r="C12" s="198"/>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196" t="s">
        <v>5</v>
      </c>
      <c r="B13" s="196"/>
      <c r="C13" s="196"/>
      <c r="D13" s="105"/>
      <c r="E13" s="105"/>
      <c r="F13" s="105"/>
      <c r="G13" s="105"/>
      <c r="H13" s="102"/>
      <c r="I13" s="102"/>
      <c r="J13" s="102"/>
      <c r="K13" s="102"/>
      <c r="L13" s="102"/>
      <c r="M13" s="102"/>
      <c r="N13" s="102"/>
      <c r="O13" s="102"/>
      <c r="P13" s="102"/>
      <c r="Q13" s="102"/>
      <c r="R13" s="102"/>
      <c r="S13" s="102"/>
      <c r="T13" s="102"/>
      <c r="U13" s="102"/>
    </row>
    <row r="14" spans="1:29" s="1" customFormat="1" ht="15.75" customHeight="1" x14ac:dyDescent="0.2">
      <c r="A14" s="213"/>
      <c r="B14" s="213"/>
      <c r="C14" s="213"/>
      <c r="D14" s="3"/>
      <c r="E14" s="3"/>
      <c r="F14" s="3"/>
      <c r="G14" s="3"/>
      <c r="H14" s="3"/>
      <c r="I14" s="3"/>
      <c r="J14" s="3"/>
      <c r="K14" s="3"/>
      <c r="L14" s="3"/>
      <c r="M14" s="3"/>
      <c r="N14" s="3"/>
      <c r="O14" s="3"/>
      <c r="P14" s="3"/>
      <c r="Q14" s="3"/>
      <c r="R14" s="3"/>
      <c r="S14" s="3"/>
      <c r="T14" s="3"/>
      <c r="U14" s="3"/>
    </row>
    <row r="15" spans="1:29" s="106" customFormat="1" ht="45.75" customHeight="1" x14ac:dyDescent="0.2">
      <c r="A15" s="200" t="s">
        <v>489</v>
      </c>
      <c r="B15" s="200"/>
      <c r="C15" s="200"/>
      <c r="D15" s="104"/>
      <c r="E15" s="104"/>
      <c r="F15" s="104"/>
      <c r="G15" s="104"/>
      <c r="H15" s="104"/>
      <c r="I15" s="104"/>
      <c r="J15" s="104"/>
      <c r="K15" s="104"/>
      <c r="L15" s="104"/>
      <c r="M15" s="104"/>
      <c r="N15" s="104"/>
      <c r="O15" s="104"/>
      <c r="P15" s="104"/>
      <c r="Q15" s="104"/>
      <c r="R15" s="104"/>
      <c r="S15" s="104"/>
      <c r="T15" s="104"/>
      <c r="U15" s="104"/>
    </row>
    <row r="16" spans="1:29" s="106" customFormat="1" ht="15" customHeight="1" x14ac:dyDescent="0.2">
      <c r="A16" s="196" t="s">
        <v>6</v>
      </c>
      <c r="B16" s="196"/>
      <c r="C16" s="196"/>
      <c r="D16" s="105"/>
      <c r="E16" s="105"/>
      <c r="F16" s="105"/>
      <c r="G16" s="105"/>
      <c r="H16" s="105"/>
      <c r="I16" s="105"/>
      <c r="J16" s="105"/>
      <c r="K16" s="105"/>
      <c r="L16" s="105"/>
      <c r="M16" s="105"/>
      <c r="N16" s="105"/>
      <c r="O16" s="105"/>
      <c r="P16" s="105"/>
      <c r="Q16" s="105"/>
      <c r="R16" s="105"/>
      <c r="S16" s="105"/>
      <c r="T16" s="105"/>
      <c r="U16" s="105"/>
    </row>
    <row r="17" spans="1:21" s="106" customFormat="1" ht="15" customHeight="1" x14ac:dyDescent="0.2">
      <c r="A17" s="213"/>
      <c r="B17" s="213"/>
      <c r="C17" s="213"/>
      <c r="D17" s="3"/>
      <c r="E17" s="3"/>
      <c r="F17" s="3"/>
      <c r="G17" s="3"/>
      <c r="H17" s="3"/>
      <c r="I17" s="3"/>
      <c r="J17" s="3"/>
      <c r="K17" s="3"/>
      <c r="L17" s="3"/>
      <c r="M17" s="3"/>
      <c r="N17" s="3"/>
      <c r="O17" s="3"/>
      <c r="P17" s="3"/>
      <c r="Q17" s="3"/>
      <c r="R17" s="3"/>
    </row>
    <row r="18" spans="1:21" s="106" customFormat="1" ht="27.75" customHeight="1" x14ac:dyDescent="0.2">
      <c r="A18" s="201" t="s">
        <v>92</v>
      </c>
      <c r="B18" s="201"/>
      <c r="C18" s="201"/>
      <c r="D18" s="107"/>
      <c r="E18" s="107"/>
      <c r="F18" s="107"/>
      <c r="G18" s="107"/>
      <c r="H18" s="107"/>
      <c r="I18" s="107"/>
      <c r="J18" s="107"/>
      <c r="K18" s="107"/>
      <c r="L18" s="107"/>
      <c r="M18" s="107"/>
      <c r="N18" s="107"/>
      <c r="O18" s="107"/>
      <c r="P18" s="107"/>
      <c r="Q18" s="107"/>
      <c r="R18" s="107"/>
      <c r="S18" s="107"/>
      <c r="T18" s="107"/>
      <c r="U18" s="107"/>
    </row>
    <row r="19" spans="1:21" s="106" customFormat="1" ht="15" customHeight="1" x14ac:dyDescent="0.2">
      <c r="A19" s="105"/>
      <c r="B19" s="105"/>
      <c r="C19" s="105"/>
      <c r="D19" s="105"/>
      <c r="E19" s="105"/>
      <c r="F19" s="105"/>
      <c r="G19" s="105"/>
      <c r="H19" s="3"/>
      <c r="I19" s="3"/>
      <c r="J19" s="3"/>
      <c r="K19" s="3"/>
      <c r="L19" s="3"/>
      <c r="M19" s="3"/>
      <c r="N19" s="3"/>
      <c r="O19" s="3"/>
      <c r="P19" s="3"/>
      <c r="Q19" s="3"/>
      <c r="R19" s="3"/>
    </row>
    <row r="20" spans="1:21" s="106" customFormat="1" ht="39.75" customHeight="1"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6.5" customHeight="1" x14ac:dyDescent="0.2">
      <c r="A21" s="110">
        <v>1</v>
      </c>
      <c r="B21" s="109">
        <v>2</v>
      </c>
      <c r="C21" s="110">
        <v>3</v>
      </c>
      <c r="D21" s="105"/>
      <c r="E21" s="105"/>
      <c r="F21" s="105"/>
      <c r="G21" s="105"/>
      <c r="H21" s="3"/>
      <c r="I21" s="3"/>
      <c r="J21" s="3"/>
      <c r="K21" s="3"/>
      <c r="L21" s="3"/>
      <c r="M21" s="3"/>
      <c r="N21" s="3"/>
      <c r="O21" s="3"/>
      <c r="P21" s="3"/>
      <c r="Q21" s="3"/>
      <c r="R21" s="3"/>
    </row>
    <row r="22" spans="1:21" s="106" customFormat="1" ht="80.25" customHeight="1" x14ac:dyDescent="0.2">
      <c r="A22" s="4" t="s">
        <v>11</v>
      </c>
      <c r="B22" s="12" t="s">
        <v>93</v>
      </c>
      <c r="C22" s="118" t="s">
        <v>488</v>
      </c>
      <c r="D22" s="105"/>
      <c r="E22" s="105"/>
      <c r="F22" s="3"/>
      <c r="G22" s="3"/>
      <c r="H22" s="3"/>
      <c r="I22" s="3"/>
      <c r="J22" s="3"/>
      <c r="K22" s="3"/>
      <c r="L22" s="3"/>
      <c r="M22" s="3"/>
      <c r="N22" s="3"/>
      <c r="O22" s="3"/>
      <c r="P22" s="3"/>
    </row>
    <row r="23" spans="1:21" ht="90" customHeight="1" x14ac:dyDescent="0.25">
      <c r="A23" s="4" t="s">
        <v>13</v>
      </c>
      <c r="B23" s="5" t="s">
        <v>94</v>
      </c>
      <c r="C23" s="108" t="s">
        <v>475</v>
      </c>
    </row>
    <row r="24" spans="1:21" ht="63" customHeight="1" x14ac:dyDescent="0.25">
      <c r="A24" s="4" t="s">
        <v>15</v>
      </c>
      <c r="B24" s="5" t="s">
        <v>95</v>
      </c>
      <c r="C24" s="108" t="s">
        <v>493</v>
      </c>
    </row>
    <row r="25" spans="1:21" ht="63" customHeight="1" x14ac:dyDescent="0.25">
      <c r="A25" s="4" t="s">
        <v>17</v>
      </c>
      <c r="B25" s="5" t="s">
        <v>96</v>
      </c>
      <c r="C25" s="151" t="s">
        <v>505</v>
      </c>
    </row>
    <row r="26" spans="1:21" ht="42.75" customHeight="1" x14ac:dyDescent="0.25">
      <c r="A26" s="4" t="s">
        <v>19</v>
      </c>
      <c r="B26" s="5" t="s">
        <v>97</v>
      </c>
      <c r="C26" s="108" t="s">
        <v>98</v>
      </c>
    </row>
    <row r="27" spans="1:21" ht="154.5" customHeight="1" x14ac:dyDescent="0.25">
      <c r="A27" s="4" t="s">
        <v>21</v>
      </c>
      <c r="B27" s="5" t="s">
        <v>99</v>
      </c>
      <c r="C27" s="108" t="s">
        <v>59</v>
      </c>
    </row>
    <row r="28" spans="1:21" ht="42.75" customHeight="1" x14ac:dyDescent="0.25">
      <c r="A28" s="4" t="s">
        <v>24</v>
      </c>
      <c r="B28" s="5" t="s">
        <v>100</v>
      </c>
      <c r="C28" s="6">
        <v>2025</v>
      </c>
    </row>
    <row r="29" spans="1:21" ht="42.75" customHeight="1" x14ac:dyDescent="0.25">
      <c r="A29" s="4" t="s">
        <v>26</v>
      </c>
      <c r="B29" s="108" t="s">
        <v>101</v>
      </c>
      <c r="C29" s="6">
        <v>2025</v>
      </c>
    </row>
    <row r="30" spans="1:21" ht="42.75" customHeight="1" x14ac:dyDescent="0.25">
      <c r="A30" s="4" t="s">
        <v>28</v>
      </c>
      <c r="B30" s="108" t="s">
        <v>102</v>
      </c>
      <c r="C30" s="158" t="s">
        <v>509</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K24" sqref="K24"/>
    </sheetView>
  </sheetViews>
  <sheetFormatPr defaultColWidth="9.140625" defaultRowHeight="15" x14ac:dyDescent="0.25"/>
  <cols>
    <col min="1" max="1" width="17.7109375" style="119" customWidth="1"/>
    <col min="2" max="2" width="30.140625" style="119" customWidth="1"/>
    <col min="3" max="3" width="12.28515625" style="119" customWidth="1"/>
    <col min="4" max="5" width="15" style="119" customWidth="1"/>
    <col min="6" max="7" width="13.28515625" style="119" customWidth="1"/>
    <col min="8" max="8" width="12.28515625" style="119" customWidth="1"/>
    <col min="9" max="9" width="17.85546875" style="119" customWidth="1"/>
    <col min="10" max="10" width="16.7109375" style="119" customWidth="1"/>
    <col min="11" max="11" width="24.5703125" style="119" customWidth="1"/>
    <col min="12" max="12" width="30.85546875" style="119" customWidth="1"/>
    <col min="13" max="13" width="27.140625" style="119" customWidth="1"/>
    <col min="14" max="14" width="32.42578125" style="119" customWidth="1"/>
    <col min="15" max="15" width="13.28515625" style="119" customWidth="1"/>
    <col min="16" max="16" width="8.7109375" style="119" customWidth="1"/>
    <col min="17" max="17" width="14.85546875" style="119" customWidth="1"/>
    <col min="18" max="18" width="9.140625" style="119"/>
    <col min="19" max="19" width="17" style="119" customWidth="1"/>
    <col min="20" max="20" width="14.85546875" style="119" customWidth="1"/>
    <col min="21" max="21" width="12" style="119" customWidth="1"/>
    <col min="22" max="22" width="15.85546875" style="119" customWidth="1"/>
    <col min="23" max="23" width="20.42578125" style="119" customWidth="1"/>
    <col min="24" max="25" width="17.7109375" style="119" customWidth="1"/>
    <col min="26" max="26" width="46.5703125" style="119" customWidth="1"/>
    <col min="27" max="28" width="12.28515625" style="119" customWidth="1"/>
    <col min="29" max="16384" width="9.140625" style="119"/>
  </cols>
  <sheetData>
    <row r="1" spans="1:28" ht="18.75" x14ac:dyDescent="0.25">
      <c r="Z1" s="120" t="s">
        <v>0</v>
      </c>
    </row>
    <row r="2" spans="1:28" ht="18.75" x14ac:dyDescent="0.3">
      <c r="Z2" s="121" t="s">
        <v>1</v>
      </c>
    </row>
    <row r="3" spans="1:28" ht="18.75" x14ac:dyDescent="0.3">
      <c r="Z3" s="121" t="s">
        <v>469</v>
      </c>
    </row>
    <row r="4" spans="1:28" ht="15.75" x14ac:dyDescent="0.25">
      <c r="A4" s="220" t="s">
        <v>502</v>
      </c>
      <c r="B4" s="220"/>
      <c r="C4" s="220"/>
      <c r="D4" s="220"/>
      <c r="E4" s="220"/>
      <c r="F4" s="220"/>
      <c r="G4" s="220"/>
      <c r="H4" s="220"/>
      <c r="I4" s="220"/>
      <c r="J4" s="220"/>
      <c r="K4" s="220"/>
      <c r="L4" s="220"/>
      <c r="M4" s="220"/>
      <c r="N4" s="220"/>
      <c r="O4" s="220"/>
      <c r="P4" s="220"/>
      <c r="Q4" s="220"/>
      <c r="R4" s="220"/>
      <c r="S4" s="220"/>
      <c r="T4" s="220"/>
      <c r="U4" s="220"/>
      <c r="V4" s="220"/>
      <c r="W4" s="220"/>
      <c r="X4" s="220"/>
      <c r="Y4" s="220"/>
      <c r="Z4" s="220"/>
    </row>
    <row r="6" spans="1:28" ht="18.75" x14ac:dyDescent="0.25">
      <c r="A6" s="221" t="s">
        <v>91</v>
      </c>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122"/>
      <c r="AB6" s="122"/>
    </row>
    <row r="7" spans="1:28" ht="18.75" x14ac:dyDescent="0.25">
      <c r="A7" s="221"/>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122"/>
      <c r="AB7" s="122"/>
    </row>
    <row r="8" spans="1:28" ht="15.75" x14ac:dyDescent="0.25">
      <c r="A8" s="200" t="s">
        <v>503</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123"/>
      <c r="AB8" s="123"/>
    </row>
    <row r="9" spans="1:28" ht="15.75" x14ac:dyDescent="0.25">
      <c r="A9" s="222" t="s">
        <v>4</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124"/>
      <c r="AB9" s="124"/>
    </row>
    <row r="10" spans="1:28" ht="18.75" x14ac:dyDescent="0.25">
      <c r="A10" s="223" t="s">
        <v>504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122"/>
      <c r="AB10" s="122"/>
    </row>
    <row r="11" spans="1:28" x14ac:dyDescent="0.25">
      <c r="AA11" s="123"/>
      <c r="AB11" s="123"/>
    </row>
    <row r="12" spans="1:28" ht="15.75" x14ac:dyDescent="0.25">
      <c r="A12" s="222" t="s">
        <v>5</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124"/>
      <c r="AB12" s="124"/>
    </row>
    <row r="13" spans="1:28" ht="18.75" x14ac:dyDescent="0.25">
      <c r="A13" s="225"/>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13"/>
      <c r="AB13" s="13"/>
    </row>
    <row r="14" spans="1:28" ht="15.75" x14ac:dyDescent="0.25">
      <c r="A14" s="200" t="s">
        <v>489</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123"/>
      <c r="AB14" s="123"/>
    </row>
    <row r="15" spans="1:28" ht="15.75" x14ac:dyDescent="0.25">
      <c r="A15" s="222" t="s">
        <v>6</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124"/>
      <c r="AB15" s="124"/>
    </row>
    <row r="16" spans="1:28" x14ac:dyDescent="0.25">
      <c r="A16" s="218"/>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14"/>
      <c r="AB16" s="14"/>
    </row>
    <row r="17" spans="1:28" x14ac:dyDescent="0.25">
      <c r="A17" s="218"/>
      <c r="B17" s="218"/>
      <c r="C17" s="218"/>
      <c r="D17" s="218"/>
      <c r="E17" s="218"/>
      <c r="F17" s="218"/>
      <c r="G17" s="218"/>
      <c r="H17" s="218"/>
      <c r="I17" s="218"/>
      <c r="J17" s="218"/>
      <c r="K17" s="218"/>
      <c r="L17" s="218"/>
      <c r="M17" s="218"/>
      <c r="N17" s="218"/>
      <c r="O17" s="218"/>
      <c r="P17" s="218"/>
      <c r="Q17" s="218"/>
      <c r="R17" s="218"/>
      <c r="S17" s="218"/>
      <c r="T17" s="218"/>
      <c r="U17" s="218"/>
      <c r="V17" s="218"/>
      <c r="W17" s="218"/>
      <c r="X17" s="218"/>
      <c r="Y17" s="218"/>
      <c r="Z17" s="218"/>
      <c r="AA17" s="14"/>
      <c r="AB17" s="14"/>
    </row>
    <row r="18" spans="1:28" x14ac:dyDescent="0.25">
      <c r="A18" s="218"/>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14"/>
      <c r="AB18" s="14"/>
    </row>
    <row r="19" spans="1:28" x14ac:dyDescent="0.25">
      <c r="A19" s="218"/>
      <c r="B19" s="218"/>
      <c r="C19" s="218"/>
      <c r="D19" s="218"/>
      <c r="E19" s="218"/>
      <c r="F19" s="218"/>
      <c r="G19" s="218"/>
      <c r="H19" s="218"/>
      <c r="I19" s="218"/>
      <c r="J19" s="218"/>
      <c r="K19" s="218"/>
      <c r="L19" s="218"/>
      <c r="M19" s="218"/>
      <c r="N19" s="218"/>
      <c r="O19" s="218"/>
      <c r="P19" s="218"/>
      <c r="Q19" s="218"/>
      <c r="R19" s="218"/>
      <c r="S19" s="218"/>
      <c r="T19" s="218"/>
      <c r="U19" s="218"/>
      <c r="V19" s="218"/>
      <c r="W19" s="218"/>
      <c r="X19" s="218"/>
      <c r="Y19" s="218"/>
      <c r="Z19" s="218"/>
      <c r="AA19" s="14"/>
      <c r="AB19" s="14"/>
    </row>
    <row r="20" spans="1:28" x14ac:dyDescent="0.25">
      <c r="A20" s="218"/>
      <c r="B20" s="218"/>
      <c r="C20" s="218"/>
      <c r="D20" s="218"/>
      <c r="E20" s="218"/>
      <c r="F20" s="218"/>
      <c r="G20" s="218"/>
      <c r="H20" s="218"/>
      <c r="I20" s="218"/>
      <c r="J20" s="218"/>
      <c r="K20" s="218"/>
      <c r="L20" s="218"/>
      <c r="M20" s="218"/>
      <c r="N20" s="218"/>
      <c r="O20" s="218"/>
      <c r="P20" s="218"/>
      <c r="Q20" s="218"/>
      <c r="R20" s="218"/>
      <c r="S20" s="218"/>
      <c r="T20" s="218"/>
      <c r="U20" s="218"/>
      <c r="V20" s="218"/>
      <c r="W20" s="218"/>
      <c r="X20" s="218"/>
      <c r="Y20" s="218"/>
      <c r="Z20" s="218"/>
      <c r="AA20" s="14"/>
      <c r="AB20" s="14"/>
    </row>
    <row r="21" spans="1:28" x14ac:dyDescent="0.25">
      <c r="A21" s="218"/>
      <c r="B21" s="218"/>
      <c r="C21" s="218"/>
      <c r="D21" s="218"/>
      <c r="E21" s="218"/>
      <c r="F21" s="218"/>
      <c r="G21" s="218"/>
      <c r="H21" s="218"/>
      <c r="I21" s="218"/>
      <c r="J21" s="218"/>
      <c r="K21" s="218"/>
      <c r="L21" s="218"/>
      <c r="M21" s="218"/>
      <c r="N21" s="218"/>
      <c r="O21" s="218"/>
      <c r="P21" s="218"/>
      <c r="Q21" s="218"/>
      <c r="R21" s="218"/>
      <c r="S21" s="218"/>
      <c r="T21" s="218"/>
      <c r="U21" s="218"/>
      <c r="V21" s="218"/>
      <c r="W21" s="218"/>
      <c r="X21" s="218"/>
      <c r="Y21" s="218"/>
      <c r="Z21" s="218"/>
      <c r="AA21" s="14"/>
      <c r="AB21" s="14"/>
    </row>
    <row r="22" spans="1:28" x14ac:dyDescent="0.25">
      <c r="A22" s="219" t="s">
        <v>103</v>
      </c>
      <c r="B22" s="219"/>
      <c r="C22" s="219"/>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15"/>
      <c r="AB22" s="15"/>
    </row>
    <row r="23" spans="1:28" ht="15" customHeight="1" x14ac:dyDescent="0.25">
      <c r="A23" s="214" t="s">
        <v>104</v>
      </c>
      <c r="B23" s="215"/>
      <c r="C23" s="215"/>
      <c r="D23" s="215"/>
      <c r="E23" s="215"/>
      <c r="F23" s="215"/>
      <c r="G23" s="215"/>
      <c r="H23" s="215"/>
      <c r="I23" s="215"/>
      <c r="J23" s="215"/>
      <c r="K23" s="215"/>
      <c r="L23" s="216"/>
      <c r="M23" s="217" t="s">
        <v>105</v>
      </c>
      <c r="N23" s="217"/>
      <c r="O23" s="217"/>
      <c r="P23" s="217"/>
      <c r="Q23" s="217"/>
      <c r="R23" s="217"/>
      <c r="S23" s="217"/>
      <c r="T23" s="217"/>
      <c r="U23" s="217"/>
      <c r="V23" s="217"/>
      <c r="W23" s="217"/>
      <c r="X23" s="217"/>
      <c r="Y23" s="217"/>
      <c r="Z23" s="217"/>
    </row>
    <row r="24" spans="1:28" ht="150" x14ac:dyDescent="0.25">
      <c r="A24" s="125" t="s">
        <v>106</v>
      </c>
      <c r="B24" s="125" t="s">
        <v>107</v>
      </c>
      <c r="C24" s="125" t="s">
        <v>108</v>
      </c>
      <c r="D24" s="125" t="s">
        <v>109</v>
      </c>
      <c r="E24" s="125" t="s">
        <v>110</v>
      </c>
      <c r="F24" s="125" t="s">
        <v>111</v>
      </c>
      <c r="G24" s="125" t="s">
        <v>112</v>
      </c>
      <c r="H24" s="125" t="s">
        <v>113</v>
      </c>
      <c r="I24" s="125" t="s">
        <v>114</v>
      </c>
      <c r="J24" s="125" t="s">
        <v>115</v>
      </c>
      <c r="K24" s="125" t="s">
        <v>116</v>
      </c>
      <c r="L24" s="125" t="s">
        <v>117</v>
      </c>
      <c r="M24" s="126" t="s">
        <v>118</v>
      </c>
      <c r="N24" s="125" t="s">
        <v>119</v>
      </c>
      <c r="O24" s="125" t="s">
        <v>120</v>
      </c>
      <c r="P24" s="125" t="s">
        <v>121</v>
      </c>
      <c r="Q24" s="125" t="s">
        <v>122</v>
      </c>
      <c r="R24" s="125" t="s">
        <v>113</v>
      </c>
      <c r="S24" s="125" t="s">
        <v>123</v>
      </c>
      <c r="T24" s="125" t="s">
        <v>124</v>
      </c>
      <c r="U24" s="125" t="s">
        <v>125</v>
      </c>
      <c r="V24" s="125" t="s">
        <v>122</v>
      </c>
      <c r="W24" s="16" t="s">
        <v>126</v>
      </c>
      <c r="X24" s="16" t="s">
        <v>127</v>
      </c>
      <c r="Y24" s="16" t="s">
        <v>128</v>
      </c>
      <c r="Z24" s="16" t="s">
        <v>129</v>
      </c>
    </row>
    <row r="25" spans="1:28" x14ac:dyDescent="0.25">
      <c r="A25" s="125">
        <v>1</v>
      </c>
      <c r="B25" s="125">
        <v>2</v>
      </c>
      <c r="C25" s="125">
        <v>3</v>
      </c>
      <c r="D25" s="125">
        <v>4</v>
      </c>
      <c r="E25" s="125">
        <v>5</v>
      </c>
      <c r="F25" s="125">
        <v>6</v>
      </c>
      <c r="G25" s="125">
        <v>7</v>
      </c>
      <c r="H25" s="125">
        <v>8</v>
      </c>
      <c r="I25" s="125">
        <v>9</v>
      </c>
      <c r="J25" s="125">
        <v>10</v>
      </c>
      <c r="K25" s="125">
        <v>11</v>
      </c>
      <c r="L25" s="125">
        <v>12</v>
      </c>
      <c r="M25" s="125">
        <v>13</v>
      </c>
      <c r="N25" s="125">
        <v>14</v>
      </c>
      <c r="O25" s="125">
        <v>15</v>
      </c>
      <c r="P25" s="125">
        <v>16</v>
      </c>
      <c r="Q25" s="125">
        <v>17</v>
      </c>
      <c r="R25" s="125">
        <v>18</v>
      </c>
      <c r="S25" s="125">
        <v>19</v>
      </c>
      <c r="T25" s="125">
        <v>20</v>
      </c>
      <c r="U25" s="125">
        <v>21</v>
      </c>
      <c r="V25" s="125">
        <v>22</v>
      </c>
      <c r="W25" s="125">
        <v>23</v>
      </c>
      <c r="X25" s="125">
        <v>24</v>
      </c>
      <c r="Y25" s="125">
        <v>25</v>
      </c>
      <c r="Z25" s="125">
        <v>26</v>
      </c>
    </row>
    <row r="26" spans="1:28" s="127" customFormat="1" ht="33.75" customHeight="1" x14ac:dyDescent="0.25">
      <c r="A26" s="17">
        <v>2025</v>
      </c>
      <c r="B26" s="150" t="s">
        <v>491</v>
      </c>
      <c r="C26" s="150" t="s">
        <v>59</v>
      </c>
      <c r="D26" s="150" t="s">
        <v>59</v>
      </c>
      <c r="E26" s="150" t="s">
        <v>59</v>
      </c>
      <c r="F26" s="150" t="s">
        <v>59</v>
      </c>
      <c r="G26" s="150" t="s">
        <v>59</v>
      </c>
      <c r="H26" s="150" t="s">
        <v>59</v>
      </c>
      <c r="I26" s="150" t="s">
        <v>59</v>
      </c>
      <c r="J26" s="150" t="s">
        <v>59</v>
      </c>
      <c r="K26" s="150" t="s">
        <v>59</v>
      </c>
      <c r="L26" s="150" t="s">
        <v>59</v>
      </c>
      <c r="M26" s="18">
        <v>2025</v>
      </c>
      <c r="N26" s="150" t="s">
        <v>59</v>
      </c>
      <c r="O26" s="150" t="s">
        <v>59</v>
      </c>
      <c r="P26" s="150" t="s">
        <v>59</v>
      </c>
      <c r="Q26" s="150" t="s">
        <v>59</v>
      </c>
      <c r="R26" s="150" t="s">
        <v>59</v>
      </c>
      <c r="S26" s="150" t="s">
        <v>59</v>
      </c>
      <c r="T26" s="150" t="s">
        <v>59</v>
      </c>
      <c r="U26" s="150" t="s">
        <v>59</v>
      </c>
      <c r="V26" s="150" t="s">
        <v>59</v>
      </c>
      <c r="W26" s="150" t="s">
        <v>59</v>
      </c>
      <c r="X26" s="150" t="s">
        <v>59</v>
      </c>
      <c r="Y26" s="150" t="s">
        <v>59</v>
      </c>
      <c r="Z26" s="150" t="s">
        <v>476</v>
      </c>
    </row>
  </sheetData>
  <mergeCells count="19">
    <mergeCell ref="A16:Z16"/>
    <mergeCell ref="A4:Z4"/>
    <mergeCell ref="A6:Z6"/>
    <mergeCell ref="A7:Z7"/>
    <mergeCell ref="A8:Z8"/>
    <mergeCell ref="A9:Z9"/>
    <mergeCell ref="A10:Z10"/>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topLeftCell="A4" zoomScale="66" zoomScaleSheetLayoutView="66" workbookViewId="0">
      <selection activeCell="M42" sqref="M42:M44"/>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5" width="14.5703125" style="112" customWidth="1"/>
    <col min="16" max="16384" width="9.140625" style="112"/>
  </cols>
  <sheetData>
    <row r="1" spans="1:28" s="1" customFormat="1" ht="18.75" customHeight="1" x14ac:dyDescent="0.2">
      <c r="A1" s="100"/>
      <c r="B1" s="100"/>
      <c r="O1" s="21" t="s">
        <v>0</v>
      </c>
    </row>
    <row r="2" spans="1:28" s="1" customFormat="1" ht="18.75" customHeight="1" x14ac:dyDescent="0.3">
      <c r="A2" s="100"/>
      <c r="B2" s="100"/>
      <c r="O2" s="24" t="s">
        <v>1</v>
      </c>
    </row>
    <row r="3" spans="1:28" s="1" customFormat="1" ht="18.75" x14ac:dyDescent="0.3">
      <c r="A3" s="101"/>
      <c r="B3" s="101"/>
      <c r="O3" s="24" t="s">
        <v>469</v>
      </c>
    </row>
    <row r="4" spans="1:28" s="1" customFormat="1" ht="18.75" x14ac:dyDescent="0.3">
      <c r="A4" s="101"/>
      <c r="B4" s="101"/>
      <c r="L4" s="24"/>
    </row>
    <row r="5" spans="1:28" s="1" customFormat="1" ht="15.75" x14ac:dyDescent="0.2">
      <c r="A5" s="193" t="s">
        <v>502</v>
      </c>
      <c r="B5" s="193"/>
      <c r="C5" s="193"/>
      <c r="D5" s="193"/>
      <c r="E5" s="193"/>
      <c r="F5" s="193"/>
      <c r="G5" s="193"/>
      <c r="H5" s="193"/>
      <c r="I5" s="193"/>
      <c r="J5" s="193"/>
      <c r="K5" s="193"/>
      <c r="L5" s="193"/>
      <c r="M5" s="193"/>
      <c r="N5" s="193"/>
      <c r="O5" s="193"/>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4" t="s">
        <v>91</v>
      </c>
      <c r="B7" s="194"/>
      <c r="C7" s="194"/>
      <c r="D7" s="194"/>
      <c r="E7" s="194"/>
      <c r="F7" s="194"/>
      <c r="G7" s="194"/>
      <c r="H7" s="194"/>
      <c r="I7" s="194"/>
      <c r="J7" s="194"/>
      <c r="K7" s="194"/>
      <c r="L7" s="194"/>
      <c r="M7" s="194"/>
      <c r="N7" s="194"/>
      <c r="O7" s="194"/>
      <c r="P7" s="102"/>
      <c r="Q7" s="102"/>
      <c r="R7" s="102"/>
      <c r="S7" s="102"/>
      <c r="T7" s="102"/>
      <c r="U7" s="102"/>
      <c r="V7" s="102"/>
      <c r="W7" s="102"/>
      <c r="X7" s="102"/>
      <c r="Y7" s="102"/>
      <c r="Z7" s="102"/>
    </row>
    <row r="8" spans="1:28" s="1" customFormat="1" ht="18.75" x14ac:dyDescent="0.2">
      <c r="A8" s="194"/>
      <c r="B8" s="194"/>
      <c r="C8" s="194"/>
      <c r="D8" s="194"/>
      <c r="E8" s="194"/>
      <c r="F8" s="194"/>
      <c r="G8" s="194"/>
      <c r="H8" s="194"/>
      <c r="I8" s="194"/>
      <c r="J8" s="194"/>
      <c r="K8" s="194"/>
      <c r="L8" s="194"/>
      <c r="M8" s="194"/>
      <c r="N8" s="194"/>
      <c r="O8" s="194"/>
      <c r="P8" s="102"/>
      <c r="Q8" s="102"/>
      <c r="R8" s="102"/>
      <c r="S8" s="102"/>
      <c r="T8" s="102"/>
      <c r="U8" s="102"/>
      <c r="V8" s="102"/>
      <c r="W8" s="102"/>
      <c r="X8" s="102"/>
      <c r="Y8" s="102"/>
      <c r="Z8" s="102"/>
    </row>
    <row r="9" spans="1:28" s="1" customFormat="1" ht="18.75" x14ac:dyDescent="0.2">
      <c r="A9" s="195" t="s">
        <v>503</v>
      </c>
      <c r="B9" s="195"/>
      <c r="C9" s="195"/>
      <c r="D9" s="195"/>
      <c r="E9" s="195"/>
      <c r="F9" s="195"/>
      <c r="G9" s="195"/>
      <c r="H9" s="195"/>
      <c r="I9" s="195"/>
      <c r="J9" s="195"/>
      <c r="K9" s="195"/>
      <c r="L9" s="195"/>
      <c r="M9" s="195"/>
      <c r="N9" s="195"/>
      <c r="O9" s="195"/>
      <c r="P9" s="102"/>
      <c r="Q9" s="102"/>
      <c r="R9" s="102"/>
      <c r="S9" s="102"/>
      <c r="T9" s="102"/>
      <c r="U9" s="102"/>
      <c r="V9" s="102"/>
      <c r="W9" s="102"/>
      <c r="X9" s="102"/>
      <c r="Y9" s="102"/>
      <c r="Z9" s="102"/>
    </row>
    <row r="10" spans="1:28" s="1" customFormat="1" ht="18.75" x14ac:dyDescent="0.2">
      <c r="A10" s="196" t="s">
        <v>4</v>
      </c>
      <c r="B10" s="196"/>
      <c r="C10" s="196"/>
      <c r="D10" s="196"/>
      <c r="E10" s="196"/>
      <c r="F10" s="196"/>
      <c r="G10" s="196"/>
      <c r="H10" s="196"/>
      <c r="I10" s="196"/>
      <c r="J10" s="196"/>
      <c r="K10" s="196"/>
      <c r="L10" s="196"/>
      <c r="M10" s="196"/>
      <c r="N10" s="196"/>
      <c r="O10" s="196"/>
      <c r="P10" s="102"/>
      <c r="Q10" s="102"/>
      <c r="R10" s="102"/>
      <c r="S10" s="102"/>
      <c r="T10" s="102"/>
      <c r="U10" s="102"/>
      <c r="V10" s="102"/>
      <c r="W10" s="102"/>
      <c r="X10" s="102"/>
      <c r="Y10" s="102"/>
      <c r="Z10" s="102"/>
    </row>
    <row r="11" spans="1:28" s="1" customFormat="1" ht="18.75" x14ac:dyDescent="0.2">
      <c r="A11" s="194"/>
      <c r="B11" s="194"/>
      <c r="C11" s="194"/>
      <c r="D11" s="194"/>
      <c r="E11" s="194"/>
      <c r="F11" s="194"/>
      <c r="G11" s="194"/>
      <c r="H11" s="194"/>
      <c r="I11" s="194"/>
      <c r="J11" s="194"/>
      <c r="K11" s="194"/>
      <c r="L11" s="194"/>
      <c r="M11" s="194"/>
      <c r="N11" s="194"/>
      <c r="O11" s="194"/>
      <c r="P11" s="102"/>
      <c r="Q11" s="102"/>
      <c r="R11" s="102"/>
      <c r="S11" s="102"/>
      <c r="T11" s="102"/>
      <c r="U11" s="102"/>
      <c r="V11" s="102"/>
      <c r="W11" s="102"/>
      <c r="X11" s="102"/>
      <c r="Y11" s="102"/>
      <c r="Z11" s="102"/>
    </row>
    <row r="12" spans="1:28" s="1" customFormat="1" ht="18.75" x14ac:dyDescent="0.2">
      <c r="A12" s="197" t="s">
        <v>504</v>
      </c>
      <c r="B12" s="198"/>
      <c r="C12" s="198"/>
      <c r="D12" s="198"/>
      <c r="E12" s="198"/>
      <c r="F12" s="198"/>
      <c r="G12" s="198"/>
      <c r="H12" s="198"/>
      <c r="I12" s="198"/>
      <c r="J12" s="198"/>
      <c r="K12" s="198"/>
      <c r="L12" s="198"/>
      <c r="M12" s="198"/>
      <c r="N12" s="198"/>
      <c r="O12" s="198"/>
      <c r="P12" s="102"/>
      <c r="Q12" s="102"/>
      <c r="R12" s="102"/>
      <c r="S12" s="102"/>
      <c r="T12" s="102"/>
      <c r="U12" s="102"/>
      <c r="V12" s="102"/>
      <c r="W12" s="102"/>
      <c r="X12" s="102"/>
      <c r="Y12" s="102"/>
      <c r="Z12" s="102"/>
    </row>
    <row r="13" spans="1:28" s="1" customFormat="1" ht="18.75" x14ac:dyDescent="0.2">
      <c r="A13" s="196" t="s">
        <v>5</v>
      </c>
      <c r="B13" s="196"/>
      <c r="C13" s="196"/>
      <c r="D13" s="196"/>
      <c r="E13" s="196"/>
      <c r="F13" s="196"/>
      <c r="G13" s="196"/>
      <c r="H13" s="196"/>
      <c r="I13" s="196"/>
      <c r="J13" s="196"/>
      <c r="K13" s="196"/>
      <c r="L13" s="196"/>
      <c r="M13" s="196"/>
      <c r="N13" s="196"/>
      <c r="O13" s="196"/>
      <c r="P13" s="102"/>
      <c r="Q13" s="102"/>
      <c r="R13" s="102"/>
      <c r="S13" s="102"/>
      <c r="T13" s="102"/>
      <c r="U13" s="102"/>
      <c r="V13" s="102"/>
      <c r="W13" s="102"/>
      <c r="X13" s="102"/>
      <c r="Y13" s="102"/>
      <c r="Z13" s="102"/>
    </row>
    <row r="14" spans="1:28" s="1" customFormat="1" ht="15.75" customHeight="1" x14ac:dyDescent="0.2">
      <c r="A14" s="213"/>
      <c r="B14" s="213"/>
      <c r="C14" s="213"/>
      <c r="D14" s="213"/>
      <c r="E14" s="213"/>
      <c r="F14" s="213"/>
      <c r="G14" s="213"/>
      <c r="H14" s="213"/>
      <c r="I14" s="213"/>
      <c r="J14" s="213"/>
      <c r="K14" s="213"/>
      <c r="L14" s="213"/>
      <c r="M14" s="213"/>
      <c r="N14" s="213"/>
      <c r="O14" s="213"/>
      <c r="P14" s="3"/>
      <c r="Q14" s="3"/>
      <c r="R14" s="3"/>
      <c r="S14" s="3"/>
      <c r="T14" s="3"/>
      <c r="U14" s="3"/>
      <c r="V14" s="3"/>
      <c r="W14" s="3"/>
      <c r="X14" s="3"/>
      <c r="Y14" s="3"/>
      <c r="Z14" s="3"/>
    </row>
    <row r="15" spans="1:28" s="106" customFormat="1" ht="15.75" x14ac:dyDescent="0.2">
      <c r="A15" s="195" t="s">
        <v>489</v>
      </c>
      <c r="B15" s="195"/>
      <c r="C15" s="195"/>
      <c r="D15" s="195"/>
      <c r="E15" s="195"/>
      <c r="F15" s="195"/>
      <c r="G15" s="195"/>
      <c r="H15" s="195"/>
      <c r="I15" s="195"/>
      <c r="J15" s="195"/>
      <c r="K15" s="195"/>
      <c r="L15" s="195"/>
      <c r="M15" s="195"/>
      <c r="N15" s="195"/>
      <c r="O15" s="195"/>
      <c r="P15" s="104"/>
      <c r="Q15" s="104"/>
      <c r="R15" s="104"/>
      <c r="S15" s="104"/>
      <c r="T15" s="104"/>
      <c r="U15" s="104"/>
      <c r="V15" s="104"/>
      <c r="W15" s="104"/>
      <c r="X15" s="104"/>
      <c r="Y15" s="104"/>
      <c r="Z15" s="104"/>
    </row>
    <row r="16" spans="1:28" s="106" customFormat="1" ht="15" customHeight="1" x14ac:dyDescent="0.2">
      <c r="A16" s="196" t="s">
        <v>6</v>
      </c>
      <c r="B16" s="196"/>
      <c r="C16" s="196"/>
      <c r="D16" s="196"/>
      <c r="E16" s="196"/>
      <c r="F16" s="196"/>
      <c r="G16" s="196"/>
      <c r="H16" s="196"/>
      <c r="I16" s="196"/>
      <c r="J16" s="196"/>
      <c r="K16" s="196"/>
      <c r="L16" s="196"/>
      <c r="M16" s="196"/>
      <c r="N16" s="196"/>
      <c r="O16" s="196"/>
      <c r="P16" s="105"/>
      <c r="Q16" s="105"/>
      <c r="R16" s="105"/>
      <c r="S16" s="105"/>
      <c r="T16" s="105"/>
      <c r="U16" s="105"/>
      <c r="V16" s="105"/>
      <c r="W16" s="105"/>
      <c r="X16" s="105"/>
      <c r="Y16" s="105"/>
      <c r="Z16" s="105"/>
    </row>
    <row r="17" spans="1:26" s="106" customFormat="1" ht="15" customHeight="1" x14ac:dyDescent="0.2">
      <c r="A17" s="213"/>
      <c r="B17" s="213"/>
      <c r="C17" s="213"/>
      <c r="D17" s="213"/>
      <c r="E17" s="213"/>
      <c r="F17" s="213"/>
      <c r="G17" s="213"/>
      <c r="H17" s="213"/>
      <c r="I17" s="213"/>
      <c r="J17" s="213"/>
      <c r="K17" s="213"/>
      <c r="L17" s="213"/>
      <c r="M17" s="213"/>
      <c r="N17" s="213"/>
      <c r="O17" s="213"/>
      <c r="P17" s="3"/>
      <c r="Q17" s="3"/>
      <c r="R17" s="3"/>
      <c r="S17" s="3"/>
      <c r="T17" s="3"/>
      <c r="U17" s="3"/>
      <c r="V17" s="3"/>
      <c r="W17" s="3"/>
    </row>
    <row r="18" spans="1:26" s="106" customFormat="1" ht="91.5" customHeight="1" x14ac:dyDescent="0.2">
      <c r="A18" s="221" t="s">
        <v>130</v>
      </c>
      <c r="B18" s="221"/>
      <c r="C18" s="221"/>
      <c r="D18" s="221"/>
      <c r="E18" s="221"/>
      <c r="F18" s="221"/>
      <c r="G18" s="221"/>
      <c r="H18" s="221"/>
      <c r="I18" s="221"/>
      <c r="J18" s="221"/>
      <c r="K18" s="221"/>
      <c r="L18" s="221"/>
      <c r="M18" s="221"/>
      <c r="N18" s="221"/>
      <c r="O18" s="221"/>
      <c r="P18" s="221"/>
      <c r="Q18" s="221"/>
      <c r="R18" s="107"/>
      <c r="S18" s="107"/>
      <c r="T18" s="107"/>
      <c r="U18" s="107"/>
      <c r="V18" s="107"/>
      <c r="W18" s="107"/>
      <c r="X18" s="107"/>
      <c r="Y18" s="107"/>
      <c r="Z18" s="107"/>
    </row>
    <row r="19" spans="1:26" s="106" customFormat="1" ht="78" customHeight="1" x14ac:dyDescent="0.2">
      <c r="A19" s="226" t="s">
        <v>8</v>
      </c>
      <c r="B19" s="226" t="s">
        <v>131</v>
      </c>
      <c r="C19" s="226" t="s">
        <v>132</v>
      </c>
      <c r="D19" s="226" t="s">
        <v>133</v>
      </c>
      <c r="E19" s="227" t="s">
        <v>134</v>
      </c>
      <c r="F19" s="228"/>
      <c r="G19" s="228"/>
      <c r="H19" s="228"/>
      <c r="I19" s="229"/>
      <c r="J19" s="226" t="s">
        <v>135</v>
      </c>
      <c r="K19" s="226"/>
      <c r="L19" s="226"/>
      <c r="M19" s="226"/>
      <c r="N19" s="226"/>
      <c r="O19" s="226"/>
      <c r="P19" s="226"/>
      <c r="Q19" s="226"/>
      <c r="R19" s="3"/>
      <c r="S19" s="3"/>
      <c r="T19" s="3"/>
      <c r="U19" s="3"/>
      <c r="V19" s="3"/>
      <c r="W19" s="3"/>
    </row>
    <row r="20" spans="1:26" s="106" customFormat="1" ht="51" customHeight="1" x14ac:dyDescent="0.2">
      <c r="A20" s="226"/>
      <c r="B20" s="226"/>
      <c r="C20" s="226"/>
      <c r="D20" s="226"/>
      <c r="E20" s="188" t="s">
        <v>136</v>
      </c>
      <c r="F20" s="188" t="s">
        <v>137</v>
      </c>
      <c r="G20" s="188" t="s">
        <v>138</v>
      </c>
      <c r="H20" s="188" t="s">
        <v>139</v>
      </c>
      <c r="I20" s="188" t="s">
        <v>140</v>
      </c>
      <c r="J20" s="188">
        <v>2021</v>
      </c>
      <c r="K20" s="188">
        <v>2022</v>
      </c>
      <c r="L20" s="188">
        <v>2023</v>
      </c>
      <c r="M20" s="188">
        <v>2024</v>
      </c>
      <c r="N20" s="188">
        <v>2025</v>
      </c>
      <c r="O20" s="188">
        <f>N20+1</f>
        <v>2026</v>
      </c>
      <c r="P20" s="188">
        <f t="shared" ref="P20:Q20" si="0">O20+1</f>
        <v>2027</v>
      </c>
      <c r="Q20" s="188">
        <f t="shared" si="0"/>
        <v>2028</v>
      </c>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09">
        <v>15</v>
      </c>
      <c r="P21" s="109">
        <v>16</v>
      </c>
      <c r="Q21" s="109">
        <v>17</v>
      </c>
      <c r="R21" s="3"/>
      <c r="S21" s="3"/>
      <c r="T21" s="3"/>
      <c r="U21" s="3"/>
      <c r="V21" s="3"/>
      <c r="W21" s="3"/>
    </row>
    <row r="22" spans="1:26" s="106" customFormat="1" ht="33" customHeight="1" x14ac:dyDescent="0.2">
      <c r="A22" s="128" t="s">
        <v>59</v>
      </c>
      <c r="B22" s="129">
        <v>2025</v>
      </c>
      <c r="C22" s="128" t="s">
        <v>59</v>
      </c>
      <c r="D22" s="128" t="s">
        <v>59</v>
      </c>
      <c r="E22" s="128" t="s">
        <v>59</v>
      </c>
      <c r="F22" s="128" t="s">
        <v>59</v>
      </c>
      <c r="G22" s="128" t="s">
        <v>59</v>
      </c>
      <c r="H22" s="128" t="s">
        <v>59</v>
      </c>
      <c r="I22" s="128" t="s">
        <v>59</v>
      </c>
      <c r="J22" s="128" t="s">
        <v>59</v>
      </c>
      <c r="K22" s="128" t="s">
        <v>59</v>
      </c>
      <c r="L22" s="128" t="s">
        <v>59</v>
      </c>
      <c r="M22" s="128" t="s">
        <v>59</v>
      </c>
      <c r="N22" s="128" t="s">
        <v>59</v>
      </c>
      <c r="O22" s="128" t="s">
        <v>59</v>
      </c>
      <c r="P22" s="128" t="s">
        <v>59</v>
      </c>
      <c r="Q22" s="128" t="s">
        <v>59</v>
      </c>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9:A20"/>
    <mergeCell ref="B19:B20"/>
    <mergeCell ref="C19:C20"/>
    <mergeCell ref="D19:D20"/>
    <mergeCell ref="E19:I19"/>
    <mergeCell ref="A18:Q18"/>
    <mergeCell ref="J19:Q19"/>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89B96D-D9AE-4B58-8E9D-DFD6D8820101}">
  <sheetPr>
    <pageSetUpPr fitToPage="1"/>
  </sheetPr>
  <dimension ref="A1:V94"/>
  <sheetViews>
    <sheetView view="pageBreakPreview" zoomScale="85" zoomScaleSheetLayoutView="85" workbookViewId="0">
      <selection activeCell="O23" sqref="O23"/>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38" t="s">
        <v>502</v>
      </c>
      <c r="B5" s="238"/>
      <c r="C5" s="238"/>
      <c r="D5" s="238"/>
      <c r="E5" s="238"/>
      <c r="F5" s="238"/>
      <c r="G5" s="238"/>
      <c r="H5" s="238"/>
      <c r="I5" s="238"/>
      <c r="J5" s="238"/>
      <c r="K5" s="159"/>
      <c r="L5" s="159"/>
      <c r="M5" s="159"/>
      <c r="N5" s="159"/>
      <c r="O5" s="159"/>
      <c r="P5" s="159"/>
      <c r="Q5" s="159"/>
      <c r="R5" s="159"/>
      <c r="S5" s="159"/>
      <c r="T5" s="159"/>
      <c r="U5" s="159"/>
      <c r="V5" s="159"/>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9" t="s">
        <v>91</v>
      </c>
      <c r="B7" s="239"/>
      <c r="C7" s="239"/>
      <c r="D7" s="239"/>
      <c r="E7" s="239"/>
      <c r="F7" s="239"/>
      <c r="G7" s="239"/>
      <c r="H7" s="239"/>
      <c r="I7" s="239"/>
      <c r="J7" s="239"/>
      <c r="K7" s="160"/>
      <c r="L7" s="160"/>
      <c r="M7" s="160"/>
      <c r="N7" s="160"/>
      <c r="O7" s="160"/>
      <c r="P7" s="160"/>
      <c r="Q7" s="160"/>
      <c r="R7" s="160"/>
      <c r="S7" s="160"/>
      <c r="T7" s="160"/>
      <c r="U7" s="160"/>
      <c r="V7" s="160"/>
    </row>
    <row r="8" spans="1:22" ht="16.5" customHeight="1" x14ac:dyDescent="0.25">
      <c r="A8" s="157"/>
      <c r="B8" s="157"/>
      <c r="C8" s="157"/>
      <c r="D8" s="157"/>
      <c r="E8" s="157"/>
      <c r="F8" s="157"/>
      <c r="G8" s="157"/>
      <c r="H8" s="157"/>
      <c r="I8" s="157"/>
      <c r="J8" s="157"/>
      <c r="K8" s="157"/>
      <c r="L8" s="26"/>
      <c r="M8" s="26"/>
      <c r="N8" s="26"/>
      <c r="O8" s="26"/>
      <c r="P8" s="26"/>
      <c r="Q8" s="26"/>
      <c r="R8" s="26"/>
      <c r="S8" s="26"/>
      <c r="T8" s="26"/>
      <c r="U8" s="26"/>
      <c r="V8" s="26"/>
    </row>
    <row r="9" spans="1:22" ht="16.5" customHeight="1" x14ac:dyDescent="0.25">
      <c r="A9" s="240" t="s">
        <v>503</v>
      </c>
      <c r="B9" s="240"/>
      <c r="C9" s="240"/>
      <c r="D9" s="240"/>
      <c r="E9" s="240"/>
      <c r="F9" s="240"/>
      <c r="G9" s="240"/>
      <c r="H9" s="240"/>
      <c r="I9" s="240"/>
      <c r="J9" s="240"/>
      <c r="K9" s="161"/>
      <c r="L9" s="161"/>
      <c r="M9" s="161"/>
      <c r="N9" s="161"/>
      <c r="O9" s="161"/>
      <c r="P9" s="161"/>
      <c r="Q9" s="161"/>
      <c r="R9" s="161"/>
      <c r="S9" s="161"/>
      <c r="T9" s="161"/>
      <c r="U9" s="161"/>
      <c r="V9" s="161"/>
    </row>
    <row r="10" spans="1:22" ht="16.5" customHeight="1" x14ac:dyDescent="0.2">
      <c r="A10" s="232" t="s">
        <v>142</v>
      </c>
      <c r="B10" s="232"/>
      <c r="C10" s="232"/>
      <c r="D10" s="232"/>
      <c r="E10" s="232"/>
      <c r="F10" s="232"/>
      <c r="G10" s="232"/>
      <c r="H10" s="232"/>
      <c r="I10" s="232"/>
      <c r="J10" s="232"/>
      <c r="K10" s="162"/>
      <c r="L10" s="162"/>
      <c r="M10" s="162"/>
      <c r="N10" s="162"/>
      <c r="O10" s="162"/>
      <c r="P10" s="162"/>
      <c r="Q10" s="162"/>
      <c r="R10" s="162"/>
      <c r="S10" s="162"/>
      <c r="T10" s="162"/>
      <c r="U10" s="162"/>
      <c r="V10" s="162"/>
    </row>
    <row r="11" spans="1:22" ht="16.5" customHeight="1" x14ac:dyDescent="0.2">
      <c r="A11" s="27"/>
      <c r="B11" s="27"/>
      <c r="C11" s="27"/>
      <c r="D11" s="27"/>
      <c r="E11" s="27"/>
      <c r="F11" s="27"/>
      <c r="G11" s="27"/>
      <c r="H11" s="27"/>
      <c r="I11" s="27"/>
      <c r="J11" s="27"/>
      <c r="K11" s="27"/>
    </row>
    <row r="12" spans="1:22" ht="16.5" customHeight="1" x14ac:dyDescent="0.25">
      <c r="A12" s="240" t="s">
        <v>504</v>
      </c>
      <c r="B12" s="240"/>
      <c r="C12" s="240"/>
      <c r="D12" s="240"/>
      <c r="E12" s="240"/>
      <c r="F12" s="240"/>
      <c r="G12" s="240"/>
      <c r="H12" s="240"/>
      <c r="I12" s="240"/>
      <c r="J12" s="240"/>
      <c r="K12" s="161"/>
      <c r="L12" s="161"/>
      <c r="M12" s="161"/>
      <c r="N12" s="161"/>
      <c r="O12" s="161"/>
      <c r="P12" s="161"/>
      <c r="Q12" s="161"/>
      <c r="R12" s="161"/>
      <c r="S12" s="161"/>
      <c r="T12" s="161"/>
      <c r="U12" s="161"/>
      <c r="V12" s="161"/>
    </row>
    <row r="13" spans="1:22" ht="16.5" customHeight="1" x14ac:dyDescent="0.2">
      <c r="A13" s="232" t="s">
        <v>143</v>
      </c>
      <c r="B13" s="232"/>
      <c r="C13" s="232"/>
      <c r="D13" s="232"/>
      <c r="E13" s="232"/>
      <c r="F13" s="232"/>
      <c r="G13" s="232"/>
      <c r="H13" s="232"/>
      <c r="I13" s="232"/>
      <c r="J13" s="232"/>
      <c r="K13" s="162"/>
      <c r="L13" s="162"/>
      <c r="M13" s="162"/>
      <c r="N13" s="162"/>
      <c r="O13" s="162"/>
      <c r="P13" s="162"/>
      <c r="Q13" s="162"/>
      <c r="R13" s="162"/>
      <c r="S13" s="162"/>
      <c r="T13" s="162"/>
      <c r="U13" s="162"/>
      <c r="V13" s="162"/>
    </row>
    <row r="14" spans="1:22" ht="16.5" customHeight="1" x14ac:dyDescent="0.2">
      <c r="A14" s="27"/>
      <c r="B14" s="27"/>
      <c r="C14" s="27"/>
      <c r="D14" s="27"/>
      <c r="E14" s="27"/>
      <c r="F14" s="27"/>
      <c r="G14" s="27"/>
      <c r="H14" s="27"/>
      <c r="I14" s="27"/>
      <c r="J14" s="27"/>
      <c r="K14" s="27"/>
    </row>
    <row r="15" spans="1:22" ht="30" customHeight="1" x14ac:dyDescent="0.25">
      <c r="A15" s="231" t="s">
        <v>489</v>
      </c>
      <c r="B15" s="231"/>
      <c r="C15" s="231"/>
      <c r="D15" s="231"/>
      <c r="E15" s="231"/>
      <c r="F15" s="231"/>
      <c r="G15" s="231"/>
      <c r="H15" s="231"/>
      <c r="I15" s="231"/>
      <c r="J15" s="231"/>
      <c r="K15" s="163"/>
      <c r="L15" s="163"/>
      <c r="M15" s="163"/>
      <c r="N15" s="163"/>
      <c r="O15" s="163"/>
      <c r="P15" s="163"/>
      <c r="Q15" s="163"/>
      <c r="R15" s="163"/>
      <c r="S15" s="163"/>
      <c r="T15" s="163"/>
      <c r="U15" s="163"/>
      <c r="V15" s="163"/>
    </row>
    <row r="16" spans="1:22" ht="16.5" customHeight="1" x14ac:dyDescent="0.2">
      <c r="A16" s="232" t="s">
        <v>144</v>
      </c>
      <c r="B16" s="232"/>
      <c r="C16" s="232"/>
      <c r="D16" s="232"/>
      <c r="E16" s="232"/>
      <c r="F16" s="232"/>
      <c r="G16" s="232"/>
      <c r="H16" s="232"/>
      <c r="I16" s="232"/>
      <c r="J16" s="232"/>
      <c r="K16" s="162"/>
      <c r="L16" s="162"/>
      <c r="M16" s="162"/>
      <c r="N16" s="162"/>
      <c r="O16" s="162"/>
      <c r="P16" s="162"/>
      <c r="Q16" s="162"/>
      <c r="R16" s="162"/>
      <c r="S16" s="162"/>
      <c r="T16" s="162"/>
      <c r="U16" s="162"/>
      <c r="V16" s="162"/>
    </row>
    <row r="17" spans="1:22" ht="16.5" customHeight="1" x14ac:dyDescent="0.2">
      <c r="A17" s="27"/>
      <c r="B17" s="27"/>
      <c r="C17" s="27"/>
      <c r="D17" s="27"/>
      <c r="E17" s="27"/>
      <c r="F17" s="27"/>
      <c r="G17" s="27"/>
      <c r="H17" s="27"/>
      <c r="I17" s="27"/>
      <c r="J17" s="27"/>
      <c r="K17" s="27"/>
    </row>
    <row r="18" spans="1:22" ht="16.5" customHeight="1" x14ac:dyDescent="0.3">
      <c r="A18" s="233" t="s">
        <v>145</v>
      </c>
      <c r="B18" s="233"/>
      <c r="C18" s="233"/>
      <c r="D18" s="233"/>
      <c r="E18" s="233"/>
      <c r="F18" s="233"/>
      <c r="G18" s="233"/>
      <c r="H18" s="233"/>
      <c r="I18" s="233"/>
      <c r="J18" s="233"/>
      <c r="K18" s="164"/>
      <c r="L18" s="164"/>
      <c r="M18" s="164"/>
      <c r="N18" s="164"/>
      <c r="O18" s="164"/>
      <c r="P18" s="164"/>
      <c r="Q18" s="164"/>
      <c r="R18" s="164"/>
      <c r="S18" s="164"/>
      <c r="T18" s="164"/>
      <c r="U18" s="164"/>
      <c r="V18" s="164"/>
    </row>
    <row r="19" spans="1:22" ht="16.5" customHeight="1" x14ac:dyDescent="0.25">
      <c r="A19" s="28"/>
      <c r="B19" s="28"/>
      <c r="C19" s="28"/>
      <c r="D19" s="28"/>
      <c r="E19" s="28"/>
      <c r="F19" s="28"/>
      <c r="G19" s="28"/>
      <c r="H19" s="28"/>
      <c r="I19" s="28"/>
      <c r="J19" s="28"/>
      <c r="K19" s="28"/>
    </row>
    <row r="21" spans="1:22" ht="12" thickBot="1" x14ac:dyDescent="0.25">
      <c r="A21" s="19" t="s">
        <v>146</v>
      </c>
      <c r="B21" s="19" t="s">
        <v>147</v>
      </c>
    </row>
    <row r="22" spans="1:22" ht="12" x14ac:dyDescent="0.2">
      <c r="A22" s="165" t="s">
        <v>148</v>
      </c>
      <c r="B22" s="166" t="s">
        <v>494</v>
      </c>
      <c r="D22" s="20" t="s">
        <v>149</v>
      </c>
      <c r="E22" s="27"/>
      <c r="F22" s="27"/>
    </row>
    <row r="23" spans="1:22" ht="12" x14ac:dyDescent="0.2">
      <c r="A23" s="167" t="s">
        <v>150</v>
      </c>
      <c r="B23" s="168" t="s">
        <v>494</v>
      </c>
      <c r="D23" s="234" t="s">
        <v>151</v>
      </c>
      <c r="E23" s="235"/>
      <c r="F23" s="236"/>
      <c r="G23" s="29" t="s">
        <v>59</v>
      </c>
      <c r="I23" s="30" t="s">
        <v>152</v>
      </c>
      <c r="J23" s="31" t="s">
        <v>59</v>
      </c>
    </row>
    <row r="24" spans="1:22" ht="12" x14ac:dyDescent="0.2">
      <c r="A24" s="167" t="s">
        <v>153</v>
      </c>
      <c r="B24" s="168" t="s">
        <v>494</v>
      </c>
      <c r="D24" s="234" t="s">
        <v>154</v>
      </c>
      <c r="E24" s="235"/>
      <c r="F24" s="236"/>
      <c r="G24" s="29" t="s">
        <v>59</v>
      </c>
      <c r="I24" s="32" t="s">
        <v>155</v>
      </c>
      <c r="J24" s="31" t="s">
        <v>59</v>
      </c>
    </row>
    <row r="25" spans="1:22" ht="12" customHeight="1" thickBot="1" x14ac:dyDescent="0.25">
      <c r="A25" s="167" t="s">
        <v>156</v>
      </c>
      <c r="B25" s="169" t="s">
        <v>494</v>
      </c>
      <c r="D25" s="237" t="s">
        <v>157</v>
      </c>
      <c r="E25" s="237"/>
      <c r="F25" s="237"/>
      <c r="G25" s="29" t="s">
        <v>59</v>
      </c>
    </row>
    <row r="26" spans="1:22" ht="12" x14ac:dyDescent="0.2">
      <c r="A26" s="165" t="s">
        <v>158</v>
      </c>
      <c r="B26" s="166" t="s">
        <v>494</v>
      </c>
      <c r="D26" s="237"/>
      <c r="E26" s="237"/>
      <c r="F26" s="237"/>
      <c r="G26" s="29" t="s">
        <v>59</v>
      </c>
    </row>
    <row r="27" spans="1:22" ht="12" x14ac:dyDescent="0.2">
      <c r="A27" s="167" t="s">
        <v>159</v>
      </c>
      <c r="B27" s="168" t="s">
        <v>494</v>
      </c>
    </row>
    <row r="28" spans="1:22" ht="12" x14ac:dyDescent="0.2">
      <c r="A28" s="167" t="s">
        <v>160</v>
      </c>
      <c r="B28" s="168" t="s">
        <v>494</v>
      </c>
    </row>
    <row r="29" spans="1:22" ht="12" x14ac:dyDescent="0.2">
      <c r="A29" s="167" t="s">
        <v>161</v>
      </c>
      <c r="B29" s="168" t="s">
        <v>494</v>
      </c>
    </row>
    <row r="30" spans="1:22" ht="12" x14ac:dyDescent="0.2">
      <c r="A30" s="167" t="s">
        <v>162</v>
      </c>
      <c r="B30" s="168" t="s">
        <v>494</v>
      </c>
    </row>
    <row r="31" spans="1:22" ht="12" x14ac:dyDescent="0.2">
      <c r="A31" s="167" t="s">
        <v>163</v>
      </c>
      <c r="B31" s="168" t="s">
        <v>494</v>
      </c>
    </row>
    <row r="32" spans="1:22" ht="12" x14ac:dyDescent="0.2">
      <c r="A32" s="167" t="s">
        <v>164</v>
      </c>
      <c r="B32" s="168" t="s">
        <v>494</v>
      </c>
    </row>
    <row r="33" spans="1:5" ht="12.75" thickBot="1" x14ac:dyDescent="0.25">
      <c r="A33" s="167" t="s">
        <v>165</v>
      </c>
      <c r="B33" s="170" t="s">
        <v>494</v>
      </c>
    </row>
    <row r="34" spans="1:5" x14ac:dyDescent="0.2">
      <c r="A34" s="165" t="s">
        <v>166</v>
      </c>
      <c r="B34" s="171"/>
    </row>
    <row r="35" spans="1:5" x14ac:dyDescent="0.2">
      <c r="A35" s="167" t="s">
        <v>167</v>
      </c>
      <c r="B35" s="172">
        <v>0</v>
      </c>
    </row>
    <row r="36" spans="1:5" x14ac:dyDescent="0.2">
      <c r="A36" s="167" t="s">
        <v>168</v>
      </c>
      <c r="B36" s="172">
        <v>0</v>
      </c>
    </row>
    <row r="37" spans="1:5" ht="12" thickBot="1" x14ac:dyDescent="0.25">
      <c r="A37" s="167" t="s">
        <v>169</v>
      </c>
      <c r="B37" s="173">
        <v>0</v>
      </c>
    </row>
    <row r="38" spans="1:5" x14ac:dyDescent="0.2">
      <c r="A38" s="165" t="s">
        <v>170</v>
      </c>
      <c r="B38" s="171" t="s">
        <v>171</v>
      </c>
    </row>
    <row r="39" spans="1:5" x14ac:dyDescent="0.2">
      <c r="A39" s="167" t="s">
        <v>172</v>
      </c>
      <c r="B39" s="172" t="s">
        <v>171</v>
      </c>
    </row>
    <row r="40" spans="1:5" x14ac:dyDescent="0.2">
      <c r="A40" s="167" t="s">
        <v>173</v>
      </c>
      <c r="B40" s="172" t="s">
        <v>171</v>
      </c>
    </row>
    <row r="41" spans="1:5" x14ac:dyDescent="0.2">
      <c r="A41" s="167" t="s">
        <v>174</v>
      </c>
      <c r="B41" s="172" t="s">
        <v>171</v>
      </c>
    </row>
    <row r="42" spans="1:5" x14ac:dyDescent="0.2">
      <c r="A42" s="167" t="s">
        <v>175</v>
      </c>
      <c r="B42" s="172"/>
    </row>
    <row r="43" spans="1:5" x14ac:dyDescent="0.2">
      <c r="A43" s="167" t="s">
        <v>176</v>
      </c>
      <c r="B43" s="172"/>
    </row>
    <row r="44" spans="1:5" ht="12" thickBot="1" x14ac:dyDescent="0.25">
      <c r="A44" s="174" t="s">
        <v>177</v>
      </c>
      <c r="B44" s="173"/>
    </row>
    <row r="45" spans="1:5" s="34" customFormat="1" ht="12" x14ac:dyDescent="0.2">
      <c r="A45" s="175" t="s">
        <v>178</v>
      </c>
      <c r="B45" s="176" t="s">
        <v>495</v>
      </c>
      <c r="C45" s="177" t="s">
        <v>496</v>
      </c>
      <c r="D45" s="177" t="s">
        <v>497</v>
      </c>
      <c r="E45" s="177" t="s">
        <v>498</v>
      </c>
    </row>
    <row r="46" spans="1:5" s="34" customFormat="1" ht="12" x14ac:dyDescent="0.2">
      <c r="A46" s="178" t="s">
        <v>179</v>
      </c>
      <c r="B46" s="179" t="s">
        <v>494</v>
      </c>
      <c r="C46" s="180" t="s">
        <v>494</v>
      </c>
      <c r="D46" s="180" t="s">
        <v>494</v>
      </c>
      <c r="E46" s="180" t="s">
        <v>494</v>
      </c>
    </row>
    <row r="47" spans="1:5" s="34" customFormat="1" ht="12" x14ac:dyDescent="0.2">
      <c r="A47" s="178" t="s">
        <v>180</v>
      </c>
      <c r="B47" s="179" t="s">
        <v>494</v>
      </c>
      <c r="C47" s="180" t="s">
        <v>494</v>
      </c>
      <c r="D47" s="180" t="s">
        <v>494</v>
      </c>
      <c r="E47" s="180" t="s">
        <v>494</v>
      </c>
    </row>
    <row r="48" spans="1:5" s="34" customFormat="1" ht="12.75" thickBot="1" x14ac:dyDescent="0.25">
      <c r="A48" s="181" t="s">
        <v>181</v>
      </c>
      <c r="B48" s="182" t="s">
        <v>494</v>
      </c>
      <c r="C48" s="183" t="s">
        <v>494</v>
      </c>
      <c r="D48" s="183" t="s">
        <v>494</v>
      </c>
      <c r="E48" s="183" t="s">
        <v>494</v>
      </c>
    </row>
    <row r="49" spans="1:5" s="34" customFormat="1" ht="12" thickBot="1" x14ac:dyDescent="0.25">
      <c r="A49" s="38"/>
      <c r="B49" s="184"/>
      <c r="C49" s="184"/>
      <c r="D49" s="184"/>
      <c r="E49" s="184"/>
    </row>
    <row r="50" spans="1:5" s="34" customFormat="1" ht="12" x14ac:dyDescent="0.2">
      <c r="A50" s="185" t="s">
        <v>182</v>
      </c>
      <c r="B50" s="176" t="s">
        <v>494</v>
      </c>
      <c r="C50" s="177" t="s">
        <v>494</v>
      </c>
      <c r="D50" s="177" t="s">
        <v>494</v>
      </c>
      <c r="E50" s="177" t="s">
        <v>494</v>
      </c>
    </row>
    <row r="51" spans="1:5" s="34" customFormat="1" ht="12" x14ac:dyDescent="0.2">
      <c r="A51" s="178" t="s">
        <v>183</v>
      </c>
      <c r="B51" s="179" t="s">
        <v>494</v>
      </c>
      <c r="C51" s="180" t="s">
        <v>494</v>
      </c>
      <c r="D51" s="180" t="s">
        <v>494</v>
      </c>
      <c r="E51" s="180" t="s">
        <v>494</v>
      </c>
    </row>
    <row r="52" spans="1:5" s="34" customFormat="1" ht="12" x14ac:dyDescent="0.2">
      <c r="A52" s="178" t="s">
        <v>184</v>
      </c>
      <c r="B52" s="179" t="s">
        <v>494</v>
      </c>
      <c r="C52" s="180" t="s">
        <v>494</v>
      </c>
      <c r="D52" s="180" t="s">
        <v>494</v>
      </c>
      <c r="E52" s="180" t="s">
        <v>494</v>
      </c>
    </row>
    <row r="53" spans="1:5" s="34" customFormat="1" ht="12" x14ac:dyDescent="0.2">
      <c r="A53" s="178" t="s">
        <v>185</v>
      </c>
      <c r="B53" s="179" t="s">
        <v>494</v>
      </c>
      <c r="C53" s="180" t="s">
        <v>494</v>
      </c>
      <c r="D53" s="180" t="s">
        <v>494</v>
      </c>
      <c r="E53" s="180" t="s">
        <v>494</v>
      </c>
    </row>
    <row r="54" spans="1:5" s="34" customFormat="1" ht="12.75" thickBot="1" x14ac:dyDescent="0.25">
      <c r="A54" s="181" t="s">
        <v>186</v>
      </c>
      <c r="B54" s="182" t="s">
        <v>494</v>
      </c>
      <c r="C54" s="183" t="s">
        <v>494</v>
      </c>
      <c r="D54" s="183" t="s">
        <v>494</v>
      </c>
      <c r="E54" s="183" t="s">
        <v>494</v>
      </c>
    </row>
    <row r="55" spans="1:5" s="34" customFormat="1" ht="12" thickBot="1" x14ac:dyDescent="0.25">
      <c r="A55" s="40"/>
      <c r="B55" s="40"/>
      <c r="C55" s="40"/>
      <c r="D55" s="40"/>
      <c r="E55" s="40"/>
    </row>
    <row r="56" spans="1:5" s="34" customFormat="1" x14ac:dyDescent="0.2">
      <c r="A56" s="41" t="s">
        <v>187</v>
      </c>
      <c r="B56" s="33" t="s">
        <v>494</v>
      </c>
      <c r="C56" s="33" t="s">
        <v>494</v>
      </c>
      <c r="D56" s="33" t="s">
        <v>494</v>
      </c>
      <c r="E56" s="33" t="s">
        <v>494</v>
      </c>
    </row>
    <row r="57" spans="1:5" s="34" customFormat="1" x14ac:dyDescent="0.2">
      <c r="A57" s="39" t="s">
        <v>188</v>
      </c>
      <c r="B57" s="42" t="s">
        <v>494</v>
      </c>
      <c r="C57" s="42" t="s">
        <v>494</v>
      </c>
      <c r="D57" s="42" t="s">
        <v>494</v>
      </c>
      <c r="E57" s="42" t="s">
        <v>494</v>
      </c>
    </row>
    <row r="58" spans="1:5" s="34" customFormat="1" x14ac:dyDescent="0.2">
      <c r="A58" s="35" t="s">
        <v>189</v>
      </c>
      <c r="B58" s="42" t="s">
        <v>494</v>
      </c>
      <c r="C58" s="42" t="s">
        <v>494</v>
      </c>
      <c r="D58" s="42" t="s">
        <v>494</v>
      </c>
      <c r="E58" s="42" t="s">
        <v>494</v>
      </c>
    </row>
    <row r="59" spans="1:5" s="34" customFormat="1" x14ac:dyDescent="0.2">
      <c r="A59" s="35" t="s">
        <v>190</v>
      </c>
      <c r="B59" s="36" t="s">
        <v>494</v>
      </c>
      <c r="C59" s="36" t="s">
        <v>494</v>
      </c>
      <c r="D59" s="36" t="s">
        <v>494</v>
      </c>
      <c r="E59" s="36" t="s">
        <v>494</v>
      </c>
    </row>
    <row r="60" spans="1:5" s="34" customFormat="1" x14ac:dyDescent="0.2">
      <c r="A60" s="35" t="s">
        <v>191</v>
      </c>
      <c r="B60" s="36" t="s">
        <v>494</v>
      </c>
      <c r="C60" s="36" t="s">
        <v>494</v>
      </c>
      <c r="D60" s="36" t="s">
        <v>494</v>
      </c>
      <c r="E60" s="36" t="s">
        <v>494</v>
      </c>
    </row>
    <row r="61" spans="1:5" s="34" customFormat="1" x14ac:dyDescent="0.2">
      <c r="A61" s="35"/>
      <c r="B61" s="36" t="s">
        <v>494</v>
      </c>
      <c r="C61" s="36" t="s">
        <v>494</v>
      </c>
      <c r="D61" s="36" t="s">
        <v>494</v>
      </c>
      <c r="E61" s="36" t="s">
        <v>494</v>
      </c>
    </row>
    <row r="62" spans="1:5" s="34" customFormat="1" x14ac:dyDescent="0.2">
      <c r="A62" s="35" t="s">
        <v>166</v>
      </c>
      <c r="B62" s="36" t="s">
        <v>494</v>
      </c>
      <c r="C62" s="36" t="s">
        <v>494</v>
      </c>
      <c r="D62" s="36" t="s">
        <v>494</v>
      </c>
      <c r="E62" s="36" t="s">
        <v>494</v>
      </c>
    </row>
    <row r="63" spans="1:5" s="34" customFormat="1" x14ac:dyDescent="0.2">
      <c r="A63" s="35" t="s">
        <v>166</v>
      </c>
      <c r="B63" s="36" t="s">
        <v>494</v>
      </c>
      <c r="C63" s="36" t="s">
        <v>494</v>
      </c>
      <c r="D63" s="36" t="s">
        <v>494</v>
      </c>
      <c r="E63" s="36" t="s">
        <v>494</v>
      </c>
    </row>
    <row r="64" spans="1:5" s="34" customFormat="1" x14ac:dyDescent="0.2">
      <c r="A64" s="35" t="s">
        <v>192</v>
      </c>
      <c r="B64" s="36" t="s">
        <v>494</v>
      </c>
      <c r="C64" s="36" t="s">
        <v>494</v>
      </c>
      <c r="D64" s="36" t="s">
        <v>494</v>
      </c>
      <c r="E64" s="36" t="s">
        <v>494</v>
      </c>
    </row>
    <row r="65" spans="1:5" s="34" customFormat="1" x14ac:dyDescent="0.2">
      <c r="A65" s="35" t="s">
        <v>193</v>
      </c>
      <c r="B65" s="36" t="s">
        <v>494</v>
      </c>
      <c r="C65" s="36" t="s">
        <v>494</v>
      </c>
      <c r="D65" s="36" t="s">
        <v>494</v>
      </c>
      <c r="E65" s="36" t="s">
        <v>494</v>
      </c>
    </row>
    <row r="66" spans="1:5" s="34" customFormat="1" ht="22.35" customHeight="1" x14ac:dyDescent="0.2">
      <c r="A66" s="43" t="s">
        <v>194</v>
      </c>
      <c r="B66" s="42" t="s">
        <v>494</v>
      </c>
      <c r="C66" s="42" t="s">
        <v>494</v>
      </c>
      <c r="D66" s="42" t="s">
        <v>494</v>
      </c>
      <c r="E66" s="42" t="s">
        <v>494</v>
      </c>
    </row>
    <row r="67" spans="1:5" s="34" customFormat="1" x14ac:dyDescent="0.2">
      <c r="A67" s="35" t="s">
        <v>195</v>
      </c>
      <c r="B67" s="36" t="s">
        <v>494</v>
      </c>
      <c r="C67" s="36" t="s">
        <v>494</v>
      </c>
      <c r="D67" s="36" t="s">
        <v>494</v>
      </c>
      <c r="E67" s="36" t="s">
        <v>494</v>
      </c>
    </row>
    <row r="68" spans="1:5" s="34" customFormat="1" x14ac:dyDescent="0.2">
      <c r="A68" s="35" t="s">
        <v>196</v>
      </c>
      <c r="B68" s="36" t="s">
        <v>494</v>
      </c>
      <c r="C68" s="36" t="s">
        <v>494</v>
      </c>
      <c r="D68" s="36" t="s">
        <v>494</v>
      </c>
      <c r="E68" s="36" t="s">
        <v>494</v>
      </c>
    </row>
    <row r="69" spans="1:5" s="34" customFormat="1" ht="22.35" customHeight="1" x14ac:dyDescent="0.2">
      <c r="A69" s="43" t="s">
        <v>197</v>
      </c>
      <c r="B69" s="42" t="s">
        <v>494</v>
      </c>
      <c r="C69" s="42" t="s">
        <v>494</v>
      </c>
      <c r="D69" s="42" t="s">
        <v>494</v>
      </c>
      <c r="E69" s="42" t="s">
        <v>494</v>
      </c>
    </row>
    <row r="70" spans="1:5" s="34" customFormat="1" x14ac:dyDescent="0.2">
      <c r="A70" s="35" t="s">
        <v>198</v>
      </c>
      <c r="B70" s="36" t="s">
        <v>494</v>
      </c>
      <c r="C70" s="36" t="s">
        <v>494</v>
      </c>
      <c r="D70" s="36" t="s">
        <v>494</v>
      </c>
      <c r="E70" s="36" t="s">
        <v>494</v>
      </c>
    </row>
    <row r="71" spans="1:5" s="34" customFormat="1" x14ac:dyDescent="0.2">
      <c r="A71" s="39" t="s">
        <v>199</v>
      </c>
      <c r="B71" s="42" t="s">
        <v>494</v>
      </c>
      <c r="C71" s="42" t="s">
        <v>494</v>
      </c>
      <c r="D71" s="42" t="s">
        <v>494</v>
      </c>
      <c r="E71" s="42" t="s">
        <v>494</v>
      </c>
    </row>
    <row r="72" spans="1:5" s="34" customFormat="1" x14ac:dyDescent="0.2">
      <c r="A72" s="35" t="s">
        <v>165</v>
      </c>
      <c r="B72" s="36" t="s">
        <v>494</v>
      </c>
      <c r="C72" s="36" t="s">
        <v>494</v>
      </c>
      <c r="D72" s="36" t="s">
        <v>494</v>
      </c>
      <c r="E72" s="36" t="s">
        <v>494</v>
      </c>
    </row>
    <row r="73" spans="1:5" s="34" customFormat="1" ht="12" thickBot="1" x14ac:dyDescent="0.25">
      <c r="A73" s="37" t="s">
        <v>200</v>
      </c>
      <c r="B73" s="44" t="s">
        <v>494</v>
      </c>
      <c r="C73" s="44" t="s">
        <v>494</v>
      </c>
      <c r="D73" s="44" t="s">
        <v>494</v>
      </c>
      <c r="E73" s="44" t="s">
        <v>494</v>
      </c>
    </row>
    <row r="74" spans="1:5" s="34" customFormat="1" ht="12" thickBot="1" x14ac:dyDescent="0.25">
      <c r="A74" s="40"/>
      <c r="B74" s="40"/>
      <c r="C74" s="40"/>
      <c r="D74" s="40"/>
      <c r="E74" s="40"/>
    </row>
    <row r="75" spans="1:5" s="34" customFormat="1" x14ac:dyDescent="0.2">
      <c r="A75" s="41" t="s">
        <v>201</v>
      </c>
      <c r="B75" s="33" t="s">
        <v>494</v>
      </c>
      <c r="C75" s="33" t="s">
        <v>494</v>
      </c>
      <c r="D75" s="33" t="s">
        <v>494</v>
      </c>
      <c r="E75" s="33" t="s">
        <v>494</v>
      </c>
    </row>
    <row r="76" spans="1:5" s="34" customFormat="1" ht="22.35" customHeight="1" x14ac:dyDescent="0.2">
      <c r="A76" s="43" t="s">
        <v>197</v>
      </c>
      <c r="B76" s="42" t="s">
        <v>494</v>
      </c>
      <c r="C76" s="42" t="s">
        <v>494</v>
      </c>
      <c r="D76" s="42" t="s">
        <v>494</v>
      </c>
      <c r="E76" s="42" t="s">
        <v>494</v>
      </c>
    </row>
    <row r="77" spans="1:5" s="34" customFormat="1" x14ac:dyDescent="0.2">
      <c r="A77" s="35" t="s">
        <v>195</v>
      </c>
      <c r="B77" s="36" t="s">
        <v>494</v>
      </c>
      <c r="C77" s="36" t="s">
        <v>494</v>
      </c>
      <c r="D77" s="36" t="s">
        <v>494</v>
      </c>
      <c r="E77" s="36" t="s">
        <v>494</v>
      </c>
    </row>
    <row r="78" spans="1:5" s="34" customFormat="1" x14ac:dyDescent="0.2">
      <c r="A78" s="35" t="s">
        <v>198</v>
      </c>
      <c r="B78" s="36" t="s">
        <v>494</v>
      </c>
      <c r="C78" s="36" t="s">
        <v>494</v>
      </c>
      <c r="D78" s="36" t="s">
        <v>494</v>
      </c>
      <c r="E78" s="36" t="s">
        <v>494</v>
      </c>
    </row>
    <row r="79" spans="1:5" s="34" customFormat="1" x14ac:dyDescent="0.2">
      <c r="A79" s="35" t="s">
        <v>165</v>
      </c>
      <c r="B79" s="36" t="s">
        <v>494</v>
      </c>
      <c r="C79" s="36" t="s">
        <v>494</v>
      </c>
      <c r="D79" s="36" t="s">
        <v>494</v>
      </c>
      <c r="E79" s="36" t="s">
        <v>494</v>
      </c>
    </row>
    <row r="80" spans="1:5" s="34" customFormat="1" x14ac:dyDescent="0.2">
      <c r="A80" s="35" t="s">
        <v>202</v>
      </c>
      <c r="B80" s="36" t="s">
        <v>494</v>
      </c>
      <c r="C80" s="36" t="s">
        <v>494</v>
      </c>
      <c r="D80" s="36" t="s">
        <v>494</v>
      </c>
      <c r="E80" s="36" t="s">
        <v>494</v>
      </c>
    </row>
    <row r="81" spans="1:22" s="34" customFormat="1" x14ac:dyDescent="0.2">
      <c r="A81" s="35" t="s">
        <v>203</v>
      </c>
      <c r="B81" s="36" t="s">
        <v>494</v>
      </c>
      <c r="C81" s="36" t="s">
        <v>494</v>
      </c>
      <c r="D81" s="36" t="s">
        <v>494</v>
      </c>
      <c r="E81" s="36" t="s">
        <v>494</v>
      </c>
    </row>
    <row r="82" spans="1:22" s="34" customFormat="1" x14ac:dyDescent="0.2">
      <c r="A82" s="35" t="s">
        <v>204</v>
      </c>
      <c r="B82" s="36" t="s">
        <v>494</v>
      </c>
      <c r="C82" s="36" t="s">
        <v>494</v>
      </c>
      <c r="D82" s="36" t="s">
        <v>494</v>
      </c>
      <c r="E82" s="36" t="s">
        <v>494</v>
      </c>
    </row>
    <row r="83" spans="1:22" s="34" customFormat="1" x14ac:dyDescent="0.2">
      <c r="A83" s="35" t="s">
        <v>205</v>
      </c>
      <c r="B83" s="36" t="s">
        <v>494</v>
      </c>
      <c r="C83" s="36" t="s">
        <v>494</v>
      </c>
      <c r="D83" s="36" t="s">
        <v>494</v>
      </c>
      <c r="E83" s="36" t="s">
        <v>494</v>
      </c>
    </row>
    <row r="84" spans="1:22" s="34" customFormat="1" x14ac:dyDescent="0.2">
      <c r="A84" s="39" t="s">
        <v>206</v>
      </c>
      <c r="B84" s="42" t="s">
        <v>494</v>
      </c>
      <c r="C84" s="42" t="s">
        <v>494</v>
      </c>
      <c r="D84" s="42" t="s">
        <v>494</v>
      </c>
      <c r="E84" s="42" t="s">
        <v>494</v>
      </c>
    </row>
    <row r="85" spans="1:22" s="34" customFormat="1" x14ac:dyDescent="0.2">
      <c r="A85" s="39" t="s">
        <v>207</v>
      </c>
      <c r="B85" s="42" t="s">
        <v>494</v>
      </c>
      <c r="C85" s="42" t="s">
        <v>494</v>
      </c>
      <c r="D85" s="42" t="s">
        <v>494</v>
      </c>
      <c r="E85" s="42" t="s">
        <v>494</v>
      </c>
    </row>
    <row r="86" spans="1:22" s="34" customFormat="1" x14ac:dyDescent="0.2">
      <c r="A86" s="35" t="s">
        <v>208</v>
      </c>
      <c r="B86" s="36" t="s">
        <v>494</v>
      </c>
      <c r="C86" s="36" t="s">
        <v>494</v>
      </c>
      <c r="D86" s="36" t="s">
        <v>494</v>
      </c>
      <c r="E86" s="36" t="s">
        <v>494</v>
      </c>
    </row>
    <row r="87" spans="1:22" s="34" customFormat="1" ht="22.35" customHeight="1" x14ac:dyDescent="0.2">
      <c r="A87" s="43" t="s">
        <v>209</v>
      </c>
      <c r="B87" s="42" t="s">
        <v>494</v>
      </c>
      <c r="C87" s="42" t="s">
        <v>494</v>
      </c>
      <c r="D87" s="42" t="s">
        <v>494</v>
      </c>
      <c r="E87" s="42" t="s">
        <v>494</v>
      </c>
    </row>
    <row r="88" spans="1:22" s="34" customFormat="1" x14ac:dyDescent="0.2">
      <c r="A88" s="39" t="s">
        <v>210</v>
      </c>
      <c r="B88" s="42" t="s">
        <v>494</v>
      </c>
      <c r="C88" s="42" t="s">
        <v>494</v>
      </c>
      <c r="D88" s="42" t="s">
        <v>494</v>
      </c>
      <c r="E88" s="42" t="s">
        <v>494</v>
      </c>
    </row>
    <row r="89" spans="1:22" s="34" customFormat="1" x14ac:dyDescent="0.2">
      <c r="A89" s="39" t="s">
        <v>211</v>
      </c>
      <c r="B89" s="42" t="s">
        <v>494</v>
      </c>
      <c r="C89" s="42" t="s">
        <v>494</v>
      </c>
      <c r="D89" s="42" t="s">
        <v>494</v>
      </c>
      <c r="E89" s="42" t="s">
        <v>494</v>
      </c>
    </row>
    <row r="90" spans="1:22" s="34" customFormat="1" x14ac:dyDescent="0.2">
      <c r="A90" s="39" t="s">
        <v>212</v>
      </c>
      <c r="B90" s="42" t="s">
        <v>494</v>
      </c>
      <c r="C90" s="42" t="s">
        <v>494</v>
      </c>
      <c r="D90" s="42" t="s">
        <v>494</v>
      </c>
      <c r="E90" s="42" t="s">
        <v>494</v>
      </c>
    </row>
    <row r="91" spans="1:22" s="34" customFormat="1" x14ac:dyDescent="0.2">
      <c r="A91" s="39" t="s">
        <v>213</v>
      </c>
      <c r="B91" s="42" t="s">
        <v>494</v>
      </c>
      <c r="C91" s="42" t="s">
        <v>494</v>
      </c>
      <c r="D91" s="42" t="s">
        <v>494</v>
      </c>
      <c r="E91" s="42" t="s">
        <v>494</v>
      </c>
    </row>
    <row r="92" spans="1:22" s="34" customFormat="1" ht="12" thickBot="1" x14ac:dyDescent="0.25">
      <c r="A92" s="45" t="s">
        <v>214</v>
      </c>
      <c r="B92" s="44" t="s">
        <v>494</v>
      </c>
      <c r="C92" s="44" t="s">
        <v>494</v>
      </c>
      <c r="D92" s="44" t="s">
        <v>494</v>
      </c>
      <c r="E92" s="44" t="s">
        <v>494</v>
      </c>
    </row>
    <row r="93" spans="1:22" s="47" customFormat="1" x14ac:dyDescent="0.2">
      <c r="A93" s="46"/>
      <c r="B93" s="46"/>
      <c r="C93" s="46"/>
      <c r="D93" s="46"/>
      <c r="E93" s="46"/>
      <c r="F93" s="46"/>
      <c r="G93" s="46"/>
      <c r="H93" s="46"/>
      <c r="I93" s="46"/>
      <c r="J93" s="46"/>
      <c r="K93" s="46"/>
      <c r="L93" s="46"/>
      <c r="M93" s="46"/>
      <c r="N93" s="46"/>
      <c r="O93" s="46"/>
      <c r="P93" s="46"/>
      <c r="Q93" s="46"/>
      <c r="R93" s="46"/>
      <c r="S93" s="46"/>
      <c r="T93" s="46"/>
      <c r="U93" s="46"/>
      <c r="V93" s="46"/>
    </row>
    <row r="94" spans="1:22" s="46" customFormat="1" ht="56.1" customHeight="1" x14ac:dyDescent="0.2">
      <c r="A94" s="230" t="s">
        <v>215</v>
      </c>
      <c r="B94" s="230"/>
      <c r="C94" s="230"/>
      <c r="D94" s="230"/>
      <c r="E94" s="230"/>
      <c r="F94" s="230"/>
      <c r="G94" s="230"/>
      <c r="H94" s="230"/>
      <c r="I94" s="230"/>
      <c r="J94" s="230"/>
      <c r="K94" s="230"/>
      <c r="L94" s="230"/>
      <c r="M94" s="230"/>
      <c r="N94" s="230"/>
      <c r="O94" s="230"/>
      <c r="P94" s="230"/>
      <c r="Q94" s="230"/>
      <c r="R94" s="230"/>
      <c r="S94" s="230"/>
      <c r="T94" s="230"/>
      <c r="U94" s="230"/>
      <c r="V94" s="230"/>
    </row>
  </sheetData>
  <mergeCells count="13">
    <mergeCell ref="A13:J13"/>
    <mergeCell ref="A5:J5"/>
    <mergeCell ref="A7:J7"/>
    <mergeCell ref="A9:J9"/>
    <mergeCell ref="A10:J10"/>
    <mergeCell ref="A12:J12"/>
    <mergeCell ref="A94:V94"/>
    <mergeCell ref="A15:J15"/>
    <mergeCell ref="A16:J16"/>
    <mergeCell ref="A18:J18"/>
    <mergeCell ref="D23:F23"/>
    <mergeCell ref="D24:F24"/>
    <mergeCell ref="D25:F26"/>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90" zoomScaleSheetLayoutView="90" workbookViewId="0">
      <selection activeCell="A15" sqref="A15:J15"/>
    </sheetView>
  </sheetViews>
  <sheetFormatPr defaultRowHeight="15.75" x14ac:dyDescent="0.25"/>
  <cols>
    <col min="1" max="1" width="9.140625" style="48"/>
    <col min="2" max="2" width="37.7109375" style="48" customWidth="1"/>
    <col min="3" max="6" width="19.42578125" style="48" customWidth="1"/>
    <col min="7" max="8" width="18.28515625" style="48" customWidth="1"/>
    <col min="9" max="9" width="47.140625" style="48" customWidth="1"/>
    <col min="10" max="10" width="32.28515625" style="48" customWidth="1"/>
    <col min="11" max="14" width="9.140625" style="48"/>
    <col min="15" max="15" width="11" style="48" bestFit="1" customWidth="1"/>
    <col min="16" max="250" width="9.140625" style="48"/>
    <col min="251" max="251" width="37.7109375" style="48" customWidth="1"/>
    <col min="252" max="252" width="9.140625" style="48"/>
    <col min="253" max="253" width="12.85546875" style="48" customWidth="1"/>
    <col min="254" max="255" width="0" style="48" hidden="1" customWidth="1"/>
    <col min="256" max="256" width="18.28515625" style="48" customWidth="1"/>
    <col min="257" max="257" width="64.85546875" style="48" customWidth="1"/>
    <col min="258" max="261" width="9.140625" style="48"/>
    <col min="262" max="262" width="14.85546875" style="48" customWidth="1"/>
    <col min="263" max="506" width="9.140625" style="48"/>
    <col min="507" max="507" width="37.7109375" style="48" customWidth="1"/>
    <col min="508" max="508" width="9.140625" style="48"/>
    <col min="509" max="509" width="12.85546875" style="48" customWidth="1"/>
    <col min="510" max="511" width="0" style="48" hidden="1" customWidth="1"/>
    <col min="512" max="512" width="18.28515625" style="48" customWidth="1"/>
    <col min="513" max="513" width="64.85546875" style="48" customWidth="1"/>
    <col min="514" max="517" width="9.140625" style="48"/>
    <col min="518" max="518" width="14.85546875" style="48" customWidth="1"/>
    <col min="519" max="762" width="9.140625" style="48"/>
    <col min="763" max="763" width="37.7109375" style="48" customWidth="1"/>
    <col min="764" max="764" width="9.140625" style="48"/>
    <col min="765" max="765" width="12.85546875" style="48" customWidth="1"/>
    <col min="766" max="767" width="0" style="48" hidden="1" customWidth="1"/>
    <col min="768" max="768" width="18.28515625" style="48" customWidth="1"/>
    <col min="769" max="769" width="64.85546875" style="48" customWidth="1"/>
    <col min="770" max="773" width="9.140625" style="48"/>
    <col min="774" max="774" width="14.85546875" style="48" customWidth="1"/>
    <col min="775" max="1018" width="9.140625" style="48"/>
    <col min="1019" max="1019" width="37.7109375" style="48" customWidth="1"/>
    <col min="1020" max="1020" width="9.140625" style="48"/>
    <col min="1021" max="1021" width="12.85546875" style="48" customWidth="1"/>
    <col min="1022" max="1023" width="0" style="48" hidden="1" customWidth="1"/>
    <col min="1024" max="1024" width="18.28515625" style="48" customWidth="1"/>
    <col min="1025" max="1025" width="64.85546875" style="48" customWidth="1"/>
    <col min="1026" max="1029" width="9.140625" style="48"/>
    <col min="1030" max="1030" width="14.85546875" style="48" customWidth="1"/>
    <col min="1031" max="1274" width="9.140625" style="48"/>
    <col min="1275" max="1275" width="37.7109375" style="48" customWidth="1"/>
    <col min="1276" max="1276" width="9.140625" style="48"/>
    <col min="1277" max="1277" width="12.85546875" style="48" customWidth="1"/>
    <col min="1278" max="1279" width="0" style="48" hidden="1" customWidth="1"/>
    <col min="1280" max="1280" width="18.28515625" style="48" customWidth="1"/>
    <col min="1281" max="1281" width="64.85546875" style="48" customWidth="1"/>
    <col min="1282" max="1285" width="9.140625" style="48"/>
    <col min="1286" max="1286" width="14.85546875" style="48" customWidth="1"/>
    <col min="1287" max="1530" width="9.140625" style="48"/>
    <col min="1531" max="1531" width="37.7109375" style="48" customWidth="1"/>
    <col min="1532" max="1532" width="9.140625" style="48"/>
    <col min="1533" max="1533" width="12.85546875" style="48" customWidth="1"/>
    <col min="1534" max="1535" width="0" style="48" hidden="1" customWidth="1"/>
    <col min="1536" max="1536" width="18.28515625" style="48" customWidth="1"/>
    <col min="1537" max="1537" width="64.85546875" style="48" customWidth="1"/>
    <col min="1538" max="1541" width="9.140625" style="48"/>
    <col min="1542" max="1542" width="14.85546875" style="48" customWidth="1"/>
    <col min="1543" max="1786" width="9.140625" style="48"/>
    <col min="1787" max="1787" width="37.7109375" style="48" customWidth="1"/>
    <col min="1788" max="1788" width="9.140625" style="48"/>
    <col min="1789" max="1789" width="12.85546875" style="48" customWidth="1"/>
    <col min="1790" max="1791" width="0" style="48" hidden="1" customWidth="1"/>
    <col min="1792" max="1792" width="18.28515625" style="48" customWidth="1"/>
    <col min="1793" max="1793" width="64.85546875" style="48" customWidth="1"/>
    <col min="1794" max="1797" width="9.140625" style="48"/>
    <col min="1798" max="1798" width="14.85546875" style="48" customWidth="1"/>
    <col min="1799" max="2042" width="9.140625" style="48"/>
    <col min="2043" max="2043" width="37.7109375" style="48" customWidth="1"/>
    <col min="2044" max="2044" width="9.140625" style="48"/>
    <col min="2045" max="2045" width="12.85546875" style="48" customWidth="1"/>
    <col min="2046" max="2047" width="0" style="48" hidden="1" customWidth="1"/>
    <col min="2048" max="2048" width="18.28515625" style="48" customWidth="1"/>
    <col min="2049" max="2049" width="64.85546875" style="48" customWidth="1"/>
    <col min="2050" max="2053" width="9.140625" style="48"/>
    <col min="2054" max="2054" width="14.85546875" style="48" customWidth="1"/>
    <col min="2055" max="2298" width="9.140625" style="48"/>
    <col min="2299" max="2299" width="37.7109375" style="48" customWidth="1"/>
    <col min="2300" max="2300" width="9.140625" style="48"/>
    <col min="2301" max="2301" width="12.85546875" style="48" customWidth="1"/>
    <col min="2302" max="2303" width="0" style="48" hidden="1" customWidth="1"/>
    <col min="2304" max="2304" width="18.28515625" style="48" customWidth="1"/>
    <col min="2305" max="2305" width="64.85546875" style="48" customWidth="1"/>
    <col min="2306" max="2309" width="9.140625" style="48"/>
    <col min="2310" max="2310" width="14.85546875" style="48" customWidth="1"/>
    <col min="2311" max="2554" width="9.140625" style="48"/>
    <col min="2555" max="2555" width="37.7109375" style="48" customWidth="1"/>
    <col min="2556" max="2556" width="9.140625" style="48"/>
    <col min="2557" max="2557" width="12.85546875" style="48" customWidth="1"/>
    <col min="2558" max="2559" width="0" style="48" hidden="1" customWidth="1"/>
    <col min="2560" max="2560" width="18.28515625" style="48" customWidth="1"/>
    <col min="2561" max="2561" width="64.85546875" style="48" customWidth="1"/>
    <col min="2562" max="2565" width="9.140625" style="48"/>
    <col min="2566" max="2566" width="14.85546875" style="48" customWidth="1"/>
    <col min="2567" max="2810" width="9.140625" style="48"/>
    <col min="2811" max="2811" width="37.7109375" style="48" customWidth="1"/>
    <col min="2812" max="2812" width="9.140625" style="48"/>
    <col min="2813" max="2813" width="12.85546875" style="48" customWidth="1"/>
    <col min="2814" max="2815" width="0" style="48" hidden="1" customWidth="1"/>
    <col min="2816" max="2816" width="18.28515625" style="48" customWidth="1"/>
    <col min="2817" max="2817" width="64.85546875" style="48" customWidth="1"/>
    <col min="2818" max="2821" width="9.140625" style="48"/>
    <col min="2822" max="2822" width="14.85546875" style="48" customWidth="1"/>
    <col min="2823" max="3066" width="9.140625" style="48"/>
    <col min="3067" max="3067" width="37.7109375" style="48" customWidth="1"/>
    <col min="3068" max="3068" width="9.140625" style="48"/>
    <col min="3069" max="3069" width="12.85546875" style="48" customWidth="1"/>
    <col min="3070" max="3071" width="0" style="48" hidden="1" customWidth="1"/>
    <col min="3072" max="3072" width="18.28515625" style="48" customWidth="1"/>
    <col min="3073" max="3073" width="64.85546875" style="48" customWidth="1"/>
    <col min="3074" max="3077" width="9.140625" style="48"/>
    <col min="3078" max="3078" width="14.85546875" style="48" customWidth="1"/>
    <col min="3079" max="3322" width="9.140625" style="48"/>
    <col min="3323" max="3323" width="37.7109375" style="48" customWidth="1"/>
    <col min="3324" max="3324" width="9.140625" style="48"/>
    <col min="3325" max="3325" width="12.85546875" style="48" customWidth="1"/>
    <col min="3326" max="3327" width="0" style="48" hidden="1" customWidth="1"/>
    <col min="3328" max="3328" width="18.28515625" style="48" customWidth="1"/>
    <col min="3329" max="3329" width="64.85546875" style="48" customWidth="1"/>
    <col min="3330" max="3333" width="9.140625" style="48"/>
    <col min="3334" max="3334" width="14.85546875" style="48" customWidth="1"/>
    <col min="3335" max="3578" width="9.140625" style="48"/>
    <col min="3579" max="3579" width="37.7109375" style="48" customWidth="1"/>
    <col min="3580" max="3580" width="9.140625" style="48"/>
    <col min="3581" max="3581" width="12.85546875" style="48" customWidth="1"/>
    <col min="3582" max="3583" width="0" style="48" hidden="1" customWidth="1"/>
    <col min="3584" max="3584" width="18.28515625" style="48" customWidth="1"/>
    <col min="3585" max="3585" width="64.85546875" style="48" customWidth="1"/>
    <col min="3586" max="3589" width="9.140625" style="48"/>
    <col min="3590" max="3590" width="14.85546875" style="48" customWidth="1"/>
    <col min="3591" max="3834" width="9.140625" style="48"/>
    <col min="3835" max="3835" width="37.7109375" style="48" customWidth="1"/>
    <col min="3836" max="3836" width="9.140625" style="48"/>
    <col min="3837" max="3837" width="12.85546875" style="48" customWidth="1"/>
    <col min="3838" max="3839" width="0" style="48" hidden="1" customWidth="1"/>
    <col min="3840" max="3840" width="18.28515625" style="48" customWidth="1"/>
    <col min="3841" max="3841" width="64.85546875" style="48" customWidth="1"/>
    <col min="3842" max="3845" width="9.140625" style="48"/>
    <col min="3846" max="3846" width="14.85546875" style="48" customWidth="1"/>
    <col min="3847" max="4090" width="9.140625" style="48"/>
    <col min="4091" max="4091" width="37.7109375" style="48" customWidth="1"/>
    <col min="4092" max="4092" width="9.140625" style="48"/>
    <col min="4093" max="4093" width="12.85546875" style="48" customWidth="1"/>
    <col min="4094" max="4095" width="0" style="48" hidden="1" customWidth="1"/>
    <col min="4096" max="4096" width="18.28515625" style="48" customWidth="1"/>
    <col min="4097" max="4097" width="64.85546875" style="48" customWidth="1"/>
    <col min="4098" max="4101" width="9.140625" style="48"/>
    <col min="4102" max="4102" width="14.85546875" style="48" customWidth="1"/>
    <col min="4103" max="4346" width="9.140625" style="48"/>
    <col min="4347" max="4347" width="37.7109375" style="48" customWidth="1"/>
    <col min="4348" max="4348" width="9.140625" style="48"/>
    <col min="4349" max="4349" width="12.85546875" style="48" customWidth="1"/>
    <col min="4350" max="4351" width="0" style="48" hidden="1" customWidth="1"/>
    <col min="4352" max="4352" width="18.28515625" style="48" customWidth="1"/>
    <col min="4353" max="4353" width="64.85546875" style="48" customWidth="1"/>
    <col min="4354" max="4357" width="9.140625" style="48"/>
    <col min="4358" max="4358" width="14.85546875" style="48" customWidth="1"/>
    <col min="4359" max="4602" width="9.140625" style="48"/>
    <col min="4603" max="4603" width="37.7109375" style="48" customWidth="1"/>
    <col min="4604" max="4604" width="9.140625" style="48"/>
    <col min="4605" max="4605" width="12.85546875" style="48" customWidth="1"/>
    <col min="4606" max="4607" width="0" style="48" hidden="1" customWidth="1"/>
    <col min="4608" max="4608" width="18.28515625" style="48" customWidth="1"/>
    <col min="4609" max="4609" width="64.85546875" style="48" customWidth="1"/>
    <col min="4610" max="4613" width="9.140625" style="48"/>
    <col min="4614" max="4614" width="14.85546875" style="48" customWidth="1"/>
    <col min="4615" max="4858" width="9.140625" style="48"/>
    <col min="4859" max="4859" width="37.7109375" style="48" customWidth="1"/>
    <col min="4860" max="4860" width="9.140625" style="48"/>
    <col min="4861" max="4861" width="12.85546875" style="48" customWidth="1"/>
    <col min="4862" max="4863" width="0" style="48" hidden="1" customWidth="1"/>
    <col min="4864" max="4864" width="18.28515625" style="48" customWidth="1"/>
    <col min="4865" max="4865" width="64.85546875" style="48" customWidth="1"/>
    <col min="4866" max="4869" width="9.140625" style="48"/>
    <col min="4870" max="4870" width="14.85546875" style="48" customWidth="1"/>
    <col min="4871" max="5114" width="9.140625" style="48"/>
    <col min="5115" max="5115" width="37.7109375" style="48" customWidth="1"/>
    <col min="5116" max="5116" width="9.140625" style="48"/>
    <col min="5117" max="5117" width="12.85546875" style="48" customWidth="1"/>
    <col min="5118" max="5119" width="0" style="48" hidden="1" customWidth="1"/>
    <col min="5120" max="5120" width="18.28515625" style="48" customWidth="1"/>
    <col min="5121" max="5121" width="64.85546875" style="48" customWidth="1"/>
    <col min="5122" max="5125" width="9.140625" style="48"/>
    <col min="5126" max="5126" width="14.85546875" style="48" customWidth="1"/>
    <col min="5127" max="5370" width="9.140625" style="48"/>
    <col min="5371" max="5371" width="37.7109375" style="48" customWidth="1"/>
    <col min="5372" max="5372" width="9.140625" style="48"/>
    <col min="5373" max="5373" width="12.85546875" style="48" customWidth="1"/>
    <col min="5374" max="5375" width="0" style="48" hidden="1" customWidth="1"/>
    <col min="5376" max="5376" width="18.28515625" style="48" customWidth="1"/>
    <col min="5377" max="5377" width="64.85546875" style="48" customWidth="1"/>
    <col min="5378" max="5381" width="9.140625" style="48"/>
    <col min="5382" max="5382" width="14.85546875" style="48" customWidth="1"/>
    <col min="5383" max="5626" width="9.140625" style="48"/>
    <col min="5627" max="5627" width="37.7109375" style="48" customWidth="1"/>
    <col min="5628" max="5628" width="9.140625" style="48"/>
    <col min="5629" max="5629" width="12.85546875" style="48" customWidth="1"/>
    <col min="5630" max="5631" width="0" style="48" hidden="1" customWidth="1"/>
    <col min="5632" max="5632" width="18.28515625" style="48" customWidth="1"/>
    <col min="5633" max="5633" width="64.85546875" style="48" customWidth="1"/>
    <col min="5634" max="5637" width="9.140625" style="48"/>
    <col min="5638" max="5638" width="14.85546875" style="48" customWidth="1"/>
    <col min="5639" max="5882" width="9.140625" style="48"/>
    <col min="5883" max="5883" width="37.7109375" style="48" customWidth="1"/>
    <col min="5884" max="5884" width="9.140625" style="48"/>
    <col min="5885" max="5885" width="12.85546875" style="48" customWidth="1"/>
    <col min="5886" max="5887" width="0" style="48" hidden="1" customWidth="1"/>
    <col min="5888" max="5888" width="18.28515625" style="48" customWidth="1"/>
    <col min="5889" max="5889" width="64.85546875" style="48" customWidth="1"/>
    <col min="5890" max="5893" width="9.140625" style="48"/>
    <col min="5894" max="5894" width="14.85546875" style="48" customWidth="1"/>
    <col min="5895" max="6138" width="9.140625" style="48"/>
    <col min="6139" max="6139" width="37.7109375" style="48" customWidth="1"/>
    <col min="6140" max="6140" width="9.140625" style="48"/>
    <col min="6141" max="6141" width="12.85546875" style="48" customWidth="1"/>
    <col min="6142" max="6143" width="0" style="48" hidden="1" customWidth="1"/>
    <col min="6144" max="6144" width="18.28515625" style="48" customWidth="1"/>
    <col min="6145" max="6145" width="64.85546875" style="48" customWidth="1"/>
    <col min="6146" max="6149" width="9.140625" style="48"/>
    <col min="6150" max="6150" width="14.85546875" style="48" customWidth="1"/>
    <col min="6151" max="6394" width="9.140625" style="48"/>
    <col min="6395" max="6395" width="37.7109375" style="48" customWidth="1"/>
    <col min="6396" max="6396" width="9.140625" style="48"/>
    <col min="6397" max="6397" width="12.85546875" style="48" customWidth="1"/>
    <col min="6398" max="6399" width="0" style="48" hidden="1" customWidth="1"/>
    <col min="6400" max="6400" width="18.28515625" style="48" customWidth="1"/>
    <col min="6401" max="6401" width="64.85546875" style="48" customWidth="1"/>
    <col min="6402" max="6405" width="9.140625" style="48"/>
    <col min="6406" max="6406" width="14.85546875" style="48" customWidth="1"/>
    <col min="6407" max="6650" width="9.140625" style="48"/>
    <col min="6651" max="6651" width="37.7109375" style="48" customWidth="1"/>
    <col min="6652" max="6652" width="9.140625" style="48"/>
    <col min="6653" max="6653" width="12.85546875" style="48" customWidth="1"/>
    <col min="6654" max="6655" width="0" style="48" hidden="1" customWidth="1"/>
    <col min="6656" max="6656" width="18.28515625" style="48" customWidth="1"/>
    <col min="6657" max="6657" width="64.85546875" style="48" customWidth="1"/>
    <col min="6658" max="6661" width="9.140625" style="48"/>
    <col min="6662" max="6662" width="14.85546875" style="48" customWidth="1"/>
    <col min="6663" max="6906" width="9.140625" style="48"/>
    <col min="6907" max="6907" width="37.7109375" style="48" customWidth="1"/>
    <col min="6908" max="6908" width="9.140625" style="48"/>
    <col min="6909" max="6909" width="12.85546875" style="48" customWidth="1"/>
    <col min="6910" max="6911" width="0" style="48" hidden="1" customWidth="1"/>
    <col min="6912" max="6912" width="18.28515625" style="48" customWidth="1"/>
    <col min="6913" max="6913" width="64.85546875" style="48" customWidth="1"/>
    <col min="6914" max="6917" width="9.140625" style="48"/>
    <col min="6918" max="6918" width="14.85546875" style="48" customWidth="1"/>
    <col min="6919" max="7162" width="9.140625" style="48"/>
    <col min="7163" max="7163" width="37.7109375" style="48" customWidth="1"/>
    <col min="7164" max="7164" width="9.140625" style="48"/>
    <col min="7165" max="7165" width="12.85546875" style="48" customWidth="1"/>
    <col min="7166" max="7167" width="0" style="48" hidden="1" customWidth="1"/>
    <col min="7168" max="7168" width="18.28515625" style="48" customWidth="1"/>
    <col min="7169" max="7169" width="64.85546875" style="48" customWidth="1"/>
    <col min="7170" max="7173" width="9.140625" style="48"/>
    <col min="7174" max="7174" width="14.85546875" style="48" customWidth="1"/>
    <col min="7175" max="7418" width="9.140625" style="48"/>
    <col min="7419" max="7419" width="37.7109375" style="48" customWidth="1"/>
    <col min="7420" max="7420" width="9.140625" style="48"/>
    <col min="7421" max="7421" width="12.85546875" style="48" customWidth="1"/>
    <col min="7422" max="7423" width="0" style="48" hidden="1" customWidth="1"/>
    <col min="7424" max="7424" width="18.28515625" style="48" customWidth="1"/>
    <col min="7425" max="7425" width="64.85546875" style="48" customWidth="1"/>
    <col min="7426" max="7429" width="9.140625" style="48"/>
    <col min="7430" max="7430" width="14.85546875" style="48" customWidth="1"/>
    <col min="7431" max="7674" width="9.140625" style="48"/>
    <col min="7675" max="7675" width="37.7109375" style="48" customWidth="1"/>
    <col min="7676" max="7676" width="9.140625" style="48"/>
    <col min="7677" max="7677" width="12.85546875" style="48" customWidth="1"/>
    <col min="7678" max="7679" width="0" style="48" hidden="1" customWidth="1"/>
    <col min="7680" max="7680" width="18.28515625" style="48" customWidth="1"/>
    <col min="7681" max="7681" width="64.85546875" style="48" customWidth="1"/>
    <col min="7682" max="7685" width="9.140625" style="48"/>
    <col min="7686" max="7686" width="14.85546875" style="48" customWidth="1"/>
    <col min="7687" max="7930" width="9.140625" style="48"/>
    <col min="7931" max="7931" width="37.7109375" style="48" customWidth="1"/>
    <col min="7932" max="7932" width="9.140625" style="48"/>
    <col min="7933" max="7933" width="12.85546875" style="48" customWidth="1"/>
    <col min="7934" max="7935" width="0" style="48" hidden="1" customWidth="1"/>
    <col min="7936" max="7936" width="18.28515625" style="48" customWidth="1"/>
    <col min="7937" max="7937" width="64.85546875" style="48" customWidth="1"/>
    <col min="7938" max="7941" width="9.140625" style="48"/>
    <col min="7942" max="7942" width="14.85546875" style="48" customWidth="1"/>
    <col min="7943" max="8186" width="9.140625" style="48"/>
    <col min="8187" max="8187" width="37.7109375" style="48" customWidth="1"/>
    <col min="8188" max="8188" width="9.140625" style="48"/>
    <col min="8189" max="8189" width="12.85546875" style="48" customWidth="1"/>
    <col min="8190" max="8191" width="0" style="48" hidden="1" customWidth="1"/>
    <col min="8192" max="8192" width="18.28515625" style="48" customWidth="1"/>
    <col min="8193" max="8193" width="64.85546875" style="48" customWidth="1"/>
    <col min="8194" max="8197" width="9.140625" style="48"/>
    <col min="8198" max="8198" width="14.85546875" style="48" customWidth="1"/>
    <col min="8199" max="8442" width="9.140625" style="48"/>
    <col min="8443" max="8443" width="37.7109375" style="48" customWidth="1"/>
    <col min="8444" max="8444" width="9.140625" style="48"/>
    <col min="8445" max="8445" width="12.85546875" style="48" customWidth="1"/>
    <col min="8446" max="8447" width="0" style="48" hidden="1" customWidth="1"/>
    <col min="8448" max="8448" width="18.28515625" style="48" customWidth="1"/>
    <col min="8449" max="8449" width="64.85546875" style="48" customWidth="1"/>
    <col min="8450" max="8453" width="9.140625" style="48"/>
    <col min="8454" max="8454" width="14.85546875" style="48" customWidth="1"/>
    <col min="8455" max="8698" width="9.140625" style="48"/>
    <col min="8699" max="8699" width="37.7109375" style="48" customWidth="1"/>
    <col min="8700" max="8700" width="9.140625" style="48"/>
    <col min="8701" max="8701" width="12.85546875" style="48" customWidth="1"/>
    <col min="8702" max="8703" width="0" style="48" hidden="1" customWidth="1"/>
    <col min="8704" max="8704" width="18.28515625" style="48" customWidth="1"/>
    <col min="8705" max="8705" width="64.85546875" style="48" customWidth="1"/>
    <col min="8706" max="8709" width="9.140625" style="48"/>
    <col min="8710" max="8710" width="14.85546875" style="48" customWidth="1"/>
    <col min="8711" max="8954" width="9.140625" style="48"/>
    <col min="8955" max="8955" width="37.7109375" style="48" customWidth="1"/>
    <col min="8956" max="8956" width="9.140625" style="48"/>
    <col min="8957" max="8957" width="12.85546875" style="48" customWidth="1"/>
    <col min="8958" max="8959" width="0" style="48" hidden="1" customWidth="1"/>
    <col min="8960" max="8960" width="18.28515625" style="48" customWidth="1"/>
    <col min="8961" max="8961" width="64.85546875" style="48" customWidth="1"/>
    <col min="8962" max="8965" width="9.140625" style="48"/>
    <col min="8966" max="8966" width="14.85546875" style="48" customWidth="1"/>
    <col min="8967" max="9210" width="9.140625" style="48"/>
    <col min="9211" max="9211" width="37.7109375" style="48" customWidth="1"/>
    <col min="9212" max="9212" width="9.140625" style="48"/>
    <col min="9213" max="9213" width="12.85546875" style="48" customWidth="1"/>
    <col min="9214" max="9215" width="0" style="48" hidden="1" customWidth="1"/>
    <col min="9216" max="9216" width="18.28515625" style="48" customWidth="1"/>
    <col min="9217" max="9217" width="64.85546875" style="48" customWidth="1"/>
    <col min="9218" max="9221" width="9.140625" style="48"/>
    <col min="9222" max="9222" width="14.85546875" style="48" customWidth="1"/>
    <col min="9223" max="9466" width="9.140625" style="48"/>
    <col min="9467" max="9467" width="37.7109375" style="48" customWidth="1"/>
    <col min="9468" max="9468" width="9.140625" style="48"/>
    <col min="9469" max="9469" width="12.85546875" style="48" customWidth="1"/>
    <col min="9470" max="9471" width="0" style="48" hidden="1" customWidth="1"/>
    <col min="9472" max="9472" width="18.28515625" style="48" customWidth="1"/>
    <col min="9473" max="9473" width="64.85546875" style="48" customWidth="1"/>
    <col min="9474" max="9477" width="9.140625" style="48"/>
    <col min="9478" max="9478" width="14.85546875" style="48" customWidth="1"/>
    <col min="9479" max="9722" width="9.140625" style="48"/>
    <col min="9723" max="9723" width="37.7109375" style="48" customWidth="1"/>
    <col min="9724" max="9724" width="9.140625" style="48"/>
    <col min="9725" max="9725" width="12.85546875" style="48" customWidth="1"/>
    <col min="9726" max="9727" width="0" style="48" hidden="1" customWidth="1"/>
    <col min="9728" max="9728" width="18.28515625" style="48" customWidth="1"/>
    <col min="9729" max="9729" width="64.85546875" style="48" customWidth="1"/>
    <col min="9730" max="9733" width="9.140625" style="48"/>
    <col min="9734" max="9734" width="14.85546875" style="48" customWidth="1"/>
    <col min="9735" max="9978" width="9.140625" style="48"/>
    <col min="9979" max="9979" width="37.7109375" style="48" customWidth="1"/>
    <col min="9980" max="9980" width="9.140625" style="48"/>
    <col min="9981" max="9981" width="12.85546875" style="48" customWidth="1"/>
    <col min="9982" max="9983" width="0" style="48" hidden="1" customWidth="1"/>
    <col min="9984" max="9984" width="18.28515625" style="48" customWidth="1"/>
    <col min="9985" max="9985" width="64.85546875" style="48" customWidth="1"/>
    <col min="9986" max="9989" width="9.140625" style="48"/>
    <col min="9990" max="9990" width="14.85546875" style="48" customWidth="1"/>
    <col min="9991" max="10234" width="9.140625" style="48"/>
    <col min="10235" max="10235" width="37.7109375" style="48" customWidth="1"/>
    <col min="10236" max="10236" width="9.140625" style="48"/>
    <col min="10237" max="10237" width="12.85546875" style="48" customWidth="1"/>
    <col min="10238" max="10239" width="0" style="48" hidden="1" customWidth="1"/>
    <col min="10240" max="10240" width="18.28515625" style="48" customWidth="1"/>
    <col min="10241" max="10241" width="64.85546875" style="48" customWidth="1"/>
    <col min="10242" max="10245" width="9.140625" style="48"/>
    <col min="10246" max="10246" width="14.85546875" style="48" customWidth="1"/>
    <col min="10247" max="10490" width="9.140625" style="48"/>
    <col min="10491" max="10491" width="37.7109375" style="48" customWidth="1"/>
    <col min="10492" max="10492" width="9.140625" style="48"/>
    <col min="10493" max="10493" width="12.85546875" style="48" customWidth="1"/>
    <col min="10494" max="10495" width="0" style="48" hidden="1" customWidth="1"/>
    <col min="10496" max="10496" width="18.28515625" style="48" customWidth="1"/>
    <col min="10497" max="10497" width="64.85546875" style="48" customWidth="1"/>
    <col min="10498" max="10501" width="9.140625" style="48"/>
    <col min="10502" max="10502" width="14.85546875" style="48" customWidth="1"/>
    <col min="10503" max="10746" width="9.140625" style="48"/>
    <col min="10747" max="10747" width="37.7109375" style="48" customWidth="1"/>
    <col min="10748" max="10748" width="9.140625" style="48"/>
    <col min="10749" max="10749" width="12.85546875" style="48" customWidth="1"/>
    <col min="10750" max="10751" width="0" style="48" hidden="1" customWidth="1"/>
    <col min="10752" max="10752" width="18.28515625" style="48" customWidth="1"/>
    <col min="10753" max="10753" width="64.85546875" style="48" customWidth="1"/>
    <col min="10754" max="10757" width="9.140625" style="48"/>
    <col min="10758" max="10758" width="14.85546875" style="48" customWidth="1"/>
    <col min="10759" max="11002" width="9.140625" style="48"/>
    <col min="11003" max="11003" width="37.7109375" style="48" customWidth="1"/>
    <col min="11004" max="11004" width="9.140625" style="48"/>
    <col min="11005" max="11005" width="12.85546875" style="48" customWidth="1"/>
    <col min="11006" max="11007" width="0" style="48" hidden="1" customWidth="1"/>
    <col min="11008" max="11008" width="18.28515625" style="48" customWidth="1"/>
    <col min="11009" max="11009" width="64.85546875" style="48" customWidth="1"/>
    <col min="11010" max="11013" width="9.140625" style="48"/>
    <col min="11014" max="11014" width="14.85546875" style="48" customWidth="1"/>
    <col min="11015" max="11258" width="9.140625" style="48"/>
    <col min="11259" max="11259" width="37.7109375" style="48" customWidth="1"/>
    <col min="11260" max="11260" width="9.140625" style="48"/>
    <col min="11261" max="11261" width="12.85546875" style="48" customWidth="1"/>
    <col min="11262" max="11263" width="0" style="48" hidden="1" customWidth="1"/>
    <col min="11264" max="11264" width="18.28515625" style="48" customWidth="1"/>
    <col min="11265" max="11265" width="64.85546875" style="48" customWidth="1"/>
    <col min="11266" max="11269" width="9.140625" style="48"/>
    <col min="11270" max="11270" width="14.85546875" style="48" customWidth="1"/>
    <col min="11271" max="11514" width="9.140625" style="48"/>
    <col min="11515" max="11515" width="37.7109375" style="48" customWidth="1"/>
    <col min="11516" max="11516" width="9.140625" style="48"/>
    <col min="11517" max="11517" width="12.85546875" style="48" customWidth="1"/>
    <col min="11518" max="11519" width="0" style="48" hidden="1" customWidth="1"/>
    <col min="11520" max="11520" width="18.28515625" style="48" customWidth="1"/>
    <col min="11521" max="11521" width="64.85546875" style="48" customWidth="1"/>
    <col min="11522" max="11525" width="9.140625" style="48"/>
    <col min="11526" max="11526" width="14.85546875" style="48" customWidth="1"/>
    <col min="11527" max="11770" width="9.140625" style="48"/>
    <col min="11771" max="11771" width="37.7109375" style="48" customWidth="1"/>
    <col min="11772" max="11772" width="9.140625" style="48"/>
    <col min="11773" max="11773" width="12.85546875" style="48" customWidth="1"/>
    <col min="11774" max="11775" width="0" style="48" hidden="1" customWidth="1"/>
    <col min="11776" max="11776" width="18.28515625" style="48" customWidth="1"/>
    <col min="11777" max="11777" width="64.85546875" style="48" customWidth="1"/>
    <col min="11778" max="11781" width="9.140625" style="48"/>
    <col min="11782" max="11782" width="14.85546875" style="48" customWidth="1"/>
    <col min="11783" max="12026" width="9.140625" style="48"/>
    <col min="12027" max="12027" width="37.7109375" style="48" customWidth="1"/>
    <col min="12028" max="12028" width="9.140625" style="48"/>
    <col min="12029" max="12029" width="12.85546875" style="48" customWidth="1"/>
    <col min="12030" max="12031" width="0" style="48" hidden="1" customWidth="1"/>
    <col min="12032" max="12032" width="18.28515625" style="48" customWidth="1"/>
    <col min="12033" max="12033" width="64.85546875" style="48" customWidth="1"/>
    <col min="12034" max="12037" width="9.140625" style="48"/>
    <col min="12038" max="12038" width="14.85546875" style="48" customWidth="1"/>
    <col min="12039" max="12282" width="9.140625" style="48"/>
    <col min="12283" max="12283" width="37.7109375" style="48" customWidth="1"/>
    <col min="12284" max="12284" width="9.140625" style="48"/>
    <col min="12285" max="12285" width="12.85546875" style="48" customWidth="1"/>
    <col min="12286" max="12287" width="0" style="48" hidden="1" customWidth="1"/>
    <col min="12288" max="12288" width="18.28515625" style="48" customWidth="1"/>
    <col min="12289" max="12289" width="64.85546875" style="48" customWidth="1"/>
    <col min="12290" max="12293" width="9.140625" style="48"/>
    <col min="12294" max="12294" width="14.85546875" style="48" customWidth="1"/>
    <col min="12295" max="12538" width="9.140625" style="48"/>
    <col min="12539" max="12539" width="37.7109375" style="48" customWidth="1"/>
    <col min="12540" max="12540" width="9.140625" style="48"/>
    <col min="12541" max="12541" width="12.85546875" style="48" customWidth="1"/>
    <col min="12542" max="12543" width="0" style="48" hidden="1" customWidth="1"/>
    <col min="12544" max="12544" width="18.28515625" style="48" customWidth="1"/>
    <col min="12545" max="12545" width="64.85546875" style="48" customWidth="1"/>
    <col min="12546" max="12549" width="9.140625" style="48"/>
    <col min="12550" max="12550" width="14.85546875" style="48" customWidth="1"/>
    <col min="12551" max="12794" width="9.140625" style="48"/>
    <col min="12795" max="12795" width="37.7109375" style="48" customWidth="1"/>
    <col min="12796" max="12796" width="9.140625" style="48"/>
    <col min="12797" max="12797" width="12.85546875" style="48" customWidth="1"/>
    <col min="12798" max="12799" width="0" style="48" hidden="1" customWidth="1"/>
    <col min="12800" max="12800" width="18.28515625" style="48" customWidth="1"/>
    <col min="12801" max="12801" width="64.85546875" style="48" customWidth="1"/>
    <col min="12802" max="12805" width="9.140625" style="48"/>
    <col min="12806" max="12806" width="14.85546875" style="48" customWidth="1"/>
    <col min="12807" max="13050" width="9.140625" style="48"/>
    <col min="13051" max="13051" width="37.7109375" style="48" customWidth="1"/>
    <col min="13052" max="13052" width="9.140625" style="48"/>
    <col min="13053" max="13053" width="12.85546875" style="48" customWidth="1"/>
    <col min="13054" max="13055" width="0" style="48" hidden="1" customWidth="1"/>
    <col min="13056" max="13056" width="18.28515625" style="48" customWidth="1"/>
    <col min="13057" max="13057" width="64.85546875" style="48" customWidth="1"/>
    <col min="13058" max="13061" width="9.140625" style="48"/>
    <col min="13062" max="13062" width="14.85546875" style="48" customWidth="1"/>
    <col min="13063" max="13306" width="9.140625" style="48"/>
    <col min="13307" max="13307" width="37.7109375" style="48" customWidth="1"/>
    <col min="13308" max="13308" width="9.140625" style="48"/>
    <col min="13309" max="13309" width="12.85546875" style="48" customWidth="1"/>
    <col min="13310" max="13311" width="0" style="48" hidden="1" customWidth="1"/>
    <col min="13312" max="13312" width="18.28515625" style="48" customWidth="1"/>
    <col min="13313" max="13313" width="64.85546875" style="48" customWidth="1"/>
    <col min="13314" max="13317" width="9.140625" style="48"/>
    <col min="13318" max="13318" width="14.85546875" style="48" customWidth="1"/>
    <col min="13319" max="13562" width="9.140625" style="48"/>
    <col min="13563" max="13563" width="37.7109375" style="48" customWidth="1"/>
    <col min="13564" max="13564" width="9.140625" style="48"/>
    <col min="13565" max="13565" width="12.85546875" style="48" customWidth="1"/>
    <col min="13566" max="13567" width="0" style="48" hidden="1" customWidth="1"/>
    <col min="13568" max="13568" width="18.28515625" style="48" customWidth="1"/>
    <col min="13569" max="13569" width="64.85546875" style="48" customWidth="1"/>
    <col min="13570" max="13573" width="9.140625" style="48"/>
    <col min="13574" max="13574" width="14.85546875" style="48" customWidth="1"/>
    <col min="13575" max="13818" width="9.140625" style="48"/>
    <col min="13819" max="13819" width="37.7109375" style="48" customWidth="1"/>
    <col min="13820" max="13820" width="9.140625" style="48"/>
    <col min="13821" max="13821" width="12.85546875" style="48" customWidth="1"/>
    <col min="13822" max="13823" width="0" style="48" hidden="1" customWidth="1"/>
    <col min="13824" max="13824" width="18.28515625" style="48" customWidth="1"/>
    <col min="13825" max="13825" width="64.85546875" style="48" customWidth="1"/>
    <col min="13826" max="13829" width="9.140625" style="48"/>
    <col min="13830" max="13830" width="14.85546875" style="48" customWidth="1"/>
    <col min="13831" max="14074" width="9.140625" style="48"/>
    <col min="14075" max="14075" width="37.7109375" style="48" customWidth="1"/>
    <col min="14076" max="14076" width="9.140625" style="48"/>
    <col min="14077" max="14077" width="12.85546875" style="48" customWidth="1"/>
    <col min="14078" max="14079" width="0" style="48" hidden="1" customWidth="1"/>
    <col min="14080" max="14080" width="18.28515625" style="48" customWidth="1"/>
    <col min="14081" max="14081" width="64.85546875" style="48" customWidth="1"/>
    <col min="14082" max="14085" width="9.140625" style="48"/>
    <col min="14086" max="14086" width="14.85546875" style="48" customWidth="1"/>
    <col min="14087" max="14330" width="9.140625" style="48"/>
    <col min="14331" max="14331" width="37.7109375" style="48" customWidth="1"/>
    <col min="14332" max="14332" width="9.140625" style="48"/>
    <col min="14333" max="14333" width="12.85546875" style="48" customWidth="1"/>
    <col min="14334" max="14335" width="0" style="48" hidden="1" customWidth="1"/>
    <col min="14336" max="14336" width="18.28515625" style="48" customWidth="1"/>
    <col min="14337" max="14337" width="64.85546875" style="48" customWidth="1"/>
    <col min="14338" max="14341" width="9.140625" style="48"/>
    <col min="14342" max="14342" width="14.85546875" style="48" customWidth="1"/>
    <col min="14343" max="14586" width="9.140625" style="48"/>
    <col min="14587" max="14587" width="37.7109375" style="48" customWidth="1"/>
    <col min="14588" max="14588" width="9.140625" style="48"/>
    <col min="14589" max="14589" width="12.85546875" style="48" customWidth="1"/>
    <col min="14590" max="14591" width="0" style="48" hidden="1" customWidth="1"/>
    <col min="14592" max="14592" width="18.28515625" style="48" customWidth="1"/>
    <col min="14593" max="14593" width="64.85546875" style="48" customWidth="1"/>
    <col min="14594" max="14597" width="9.140625" style="48"/>
    <col min="14598" max="14598" width="14.85546875" style="48" customWidth="1"/>
    <col min="14599" max="14842" width="9.140625" style="48"/>
    <col min="14843" max="14843" width="37.7109375" style="48" customWidth="1"/>
    <col min="14844" max="14844" width="9.140625" style="48"/>
    <col min="14845" max="14845" width="12.85546875" style="48" customWidth="1"/>
    <col min="14846" max="14847" width="0" style="48" hidden="1" customWidth="1"/>
    <col min="14848" max="14848" width="18.28515625" style="48" customWidth="1"/>
    <col min="14849" max="14849" width="64.85546875" style="48" customWidth="1"/>
    <col min="14850" max="14853" width="9.140625" style="48"/>
    <col min="14854" max="14854" width="14.85546875" style="48" customWidth="1"/>
    <col min="14855" max="15098" width="9.140625" style="48"/>
    <col min="15099" max="15099" width="37.7109375" style="48" customWidth="1"/>
    <col min="15100" max="15100" width="9.140625" style="48"/>
    <col min="15101" max="15101" width="12.85546875" style="48" customWidth="1"/>
    <col min="15102" max="15103" width="0" style="48" hidden="1" customWidth="1"/>
    <col min="15104" max="15104" width="18.28515625" style="48" customWidth="1"/>
    <col min="15105" max="15105" width="64.85546875" style="48" customWidth="1"/>
    <col min="15106" max="15109" width="9.140625" style="48"/>
    <col min="15110" max="15110" width="14.85546875" style="48" customWidth="1"/>
    <col min="15111" max="15354" width="9.140625" style="48"/>
    <col min="15355" max="15355" width="37.7109375" style="48" customWidth="1"/>
    <col min="15356" max="15356" width="9.140625" style="48"/>
    <col min="15357" max="15357" width="12.85546875" style="48" customWidth="1"/>
    <col min="15358" max="15359" width="0" style="48" hidden="1" customWidth="1"/>
    <col min="15360" max="15360" width="18.28515625" style="48" customWidth="1"/>
    <col min="15361" max="15361" width="64.85546875" style="48" customWidth="1"/>
    <col min="15362" max="15365" width="9.140625" style="48"/>
    <col min="15366" max="15366" width="14.85546875" style="48" customWidth="1"/>
    <col min="15367" max="15610" width="9.140625" style="48"/>
    <col min="15611" max="15611" width="37.7109375" style="48" customWidth="1"/>
    <col min="15612" max="15612" width="9.140625" style="48"/>
    <col min="15613" max="15613" width="12.85546875" style="48" customWidth="1"/>
    <col min="15614" max="15615" width="0" style="48" hidden="1" customWidth="1"/>
    <col min="15616" max="15616" width="18.28515625" style="48" customWidth="1"/>
    <col min="15617" max="15617" width="64.85546875" style="48" customWidth="1"/>
    <col min="15618" max="15621" width="9.140625" style="48"/>
    <col min="15622" max="15622" width="14.85546875" style="48" customWidth="1"/>
    <col min="15623" max="15866" width="9.140625" style="48"/>
    <col min="15867" max="15867" width="37.7109375" style="48" customWidth="1"/>
    <col min="15868" max="15868" width="9.140625" style="48"/>
    <col min="15869" max="15869" width="12.85546875" style="48" customWidth="1"/>
    <col min="15870" max="15871" width="0" style="48" hidden="1" customWidth="1"/>
    <col min="15872" max="15872" width="18.28515625" style="48" customWidth="1"/>
    <col min="15873" max="15873" width="64.85546875" style="48" customWidth="1"/>
    <col min="15874" max="15877" width="9.140625" style="48"/>
    <col min="15878" max="15878" width="14.85546875" style="48" customWidth="1"/>
    <col min="15879" max="16122" width="9.140625" style="48"/>
    <col min="16123" max="16123" width="37.7109375" style="48" customWidth="1"/>
    <col min="16124" max="16124" width="9.140625" style="48"/>
    <col min="16125" max="16125" width="12.85546875" style="48" customWidth="1"/>
    <col min="16126" max="16127" width="0" style="48" hidden="1" customWidth="1"/>
    <col min="16128" max="16128" width="18.28515625" style="48" customWidth="1"/>
    <col min="16129" max="16129" width="64.85546875" style="48" customWidth="1"/>
    <col min="16130" max="16133" width="9.140625" style="48"/>
    <col min="16134" max="16134" width="14.85546875" style="48" customWidth="1"/>
    <col min="16135" max="16384" width="9.140625" style="48"/>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50" t="s">
        <v>502</v>
      </c>
      <c r="B5" s="250"/>
      <c r="C5" s="250"/>
      <c r="D5" s="250"/>
      <c r="E5" s="250"/>
      <c r="F5" s="250"/>
      <c r="G5" s="250"/>
      <c r="H5" s="250"/>
      <c r="I5" s="250"/>
      <c r="J5" s="250"/>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row>
    <row r="6" spans="1:42" ht="18.75" x14ac:dyDescent="0.3">
      <c r="I6" s="24"/>
    </row>
    <row r="7" spans="1:42" ht="18.75" x14ac:dyDescent="0.25">
      <c r="A7" s="194" t="s">
        <v>91</v>
      </c>
      <c r="B7" s="194"/>
      <c r="C7" s="194"/>
      <c r="D7" s="194"/>
      <c r="E7" s="194"/>
      <c r="F7" s="194"/>
      <c r="G7" s="194"/>
      <c r="H7" s="194"/>
      <c r="I7" s="194"/>
      <c r="J7" s="194"/>
    </row>
    <row r="8" spans="1:42" ht="18.75" x14ac:dyDescent="0.25">
      <c r="A8" s="194"/>
      <c r="B8" s="194"/>
      <c r="C8" s="194"/>
      <c r="D8" s="194"/>
      <c r="E8" s="194"/>
      <c r="F8" s="194"/>
      <c r="G8" s="194"/>
      <c r="H8" s="194"/>
      <c r="I8" s="194"/>
      <c r="J8" s="194"/>
    </row>
    <row r="9" spans="1:42" x14ac:dyDescent="0.25">
      <c r="A9" s="195" t="s">
        <v>503</v>
      </c>
      <c r="B9" s="195"/>
      <c r="C9" s="195"/>
      <c r="D9" s="195"/>
      <c r="E9" s="195"/>
      <c r="F9" s="195"/>
      <c r="G9" s="195"/>
      <c r="H9" s="195"/>
      <c r="I9" s="195"/>
      <c r="J9" s="195"/>
    </row>
    <row r="10" spans="1:42" x14ac:dyDescent="0.25">
      <c r="A10" s="196" t="s">
        <v>216</v>
      </c>
      <c r="B10" s="196"/>
      <c r="C10" s="196"/>
      <c r="D10" s="196"/>
      <c r="E10" s="196"/>
      <c r="F10" s="196"/>
      <c r="G10" s="196"/>
      <c r="H10" s="196"/>
      <c r="I10" s="196"/>
      <c r="J10" s="196"/>
    </row>
    <row r="11" spans="1:42" ht="18.75" x14ac:dyDescent="0.25">
      <c r="A11" s="194"/>
      <c r="B11" s="194"/>
      <c r="C11" s="194"/>
      <c r="D11" s="194"/>
      <c r="E11" s="194"/>
      <c r="F11" s="194"/>
      <c r="G11" s="194"/>
      <c r="H11" s="194"/>
      <c r="I11" s="194"/>
      <c r="J11" s="194"/>
    </row>
    <row r="12" spans="1:42" x14ac:dyDescent="0.25">
      <c r="A12" s="197" t="s">
        <v>504</v>
      </c>
      <c r="B12" s="198"/>
      <c r="C12" s="198"/>
      <c r="D12" s="198"/>
      <c r="E12" s="198"/>
      <c r="F12" s="198"/>
      <c r="G12" s="198"/>
      <c r="H12" s="198"/>
      <c r="I12" s="198"/>
      <c r="J12" s="198"/>
    </row>
    <row r="13" spans="1:42" x14ac:dyDescent="0.25">
      <c r="A13" s="196" t="s">
        <v>5</v>
      </c>
      <c r="B13" s="196"/>
      <c r="C13" s="196"/>
      <c r="D13" s="196"/>
      <c r="E13" s="196"/>
      <c r="F13" s="196"/>
      <c r="G13" s="196"/>
      <c r="H13" s="196"/>
      <c r="I13" s="196"/>
      <c r="J13" s="196"/>
    </row>
    <row r="14" spans="1:42" ht="18.75" x14ac:dyDescent="0.25">
      <c r="A14" s="213"/>
      <c r="B14" s="213"/>
      <c r="C14" s="213"/>
      <c r="D14" s="213"/>
      <c r="E14" s="213"/>
      <c r="F14" s="213"/>
      <c r="G14" s="213"/>
      <c r="H14" s="213"/>
      <c r="I14" s="213"/>
      <c r="J14" s="213"/>
    </row>
    <row r="15" spans="1:42" ht="84.75" customHeight="1" x14ac:dyDescent="0.25">
      <c r="A15" s="200" t="s">
        <v>489</v>
      </c>
      <c r="B15" s="200"/>
      <c r="C15" s="200"/>
      <c r="D15" s="200"/>
      <c r="E15" s="200"/>
      <c r="F15" s="200"/>
      <c r="G15" s="200"/>
      <c r="H15" s="200"/>
      <c r="I15" s="200"/>
      <c r="J15" s="200"/>
    </row>
    <row r="16" spans="1:42" x14ac:dyDescent="0.25">
      <c r="A16" s="196" t="s">
        <v>6</v>
      </c>
      <c r="B16" s="196"/>
      <c r="C16" s="196"/>
      <c r="D16" s="196"/>
      <c r="E16" s="196"/>
      <c r="F16" s="196"/>
      <c r="G16" s="196"/>
      <c r="H16" s="196"/>
      <c r="I16" s="196"/>
      <c r="J16" s="196"/>
    </row>
    <row r="17" spans="1:10" ht="15.75" customHeight="1" x14ac:dyDescent="0.25">
      <c r="J17" s="50"/>
    </row>
    <row r="18" spans="1:10" x14ac:dyDescent="0.25">
      <c r="I18" s="78"/>
    </row>
    <row r="19" spans="1:10" ht="15.75" customHeight="1" x14ac:dyDescent="0.25">
      <c r="A19" s="249" t="s">
        <v>217</v>
      </c>
      <c r="B19" s="249"/>
      <c r="C19" s="249"/>
      <c r="D19" s="249"/>
      <c r="E19" s="249"/>
      <c r="F19" s="249"/>
      <c r="G19" s="249"/>
      <c r="H19" s="249"/>
      <c r="I19" s="249"/>
      <c r="J19" s="249"/>
    </row>
    <row r="20" spans="1:10" x14ac:dyDescent="0.25">
      <c r="A20" s="51"/>
      <c r="B20" s="51"/>
    </row>
    <row r="21" spans="1:10" ht="28.5" customHeight="1" x14ac:dyDescent="0.25">
      <c r="A21" s="245" t="s">
        <v>218</v>
      </c>
      <c r="B21" s="245" t="s">
        <v>219</v>
      </c>
      <c r="C21" s="246" t="s">
        <v>220</v>
      </c>
      <c r="D21" s="246"/>
      <c r="E21" s="246"/>
      <c r="F21" s="246"/>
      <c r="G21" s="245" t="s">
        <v>221</v>
      </c>
      <c r="H21" s="247" t="s">
        <v>222</v>
      </c>
      <c r="I21" s="245" t="s">
        <v>223</v>
      </c>
      <c r="J21" s="241" t="s">
        <v>224</v>
      </c>
    </row>
    <row r="22" spans="1:10" ht="58.5" customHeight="1" x14ac:dyDescent="0.25">
      <c r="A22" s="245"/>
      <c r="B22" s="245"/>
      <c r="C22" s="242" t="s">
        <v>225</v>
      </c>
      <c r="D22" s="242"/>
      <c r="E22" s="243" t="s">
        <v>226</v>
      </c>
      <c r="F22" s="244"/>
      <c r="G22" s="245"/>
      <c r="H22" s="248"/>
      <c r="I22" s="245"/>
      <c r="J22" s="241"/>
    </row>
    <row r="23" spans="1:10" x14ac:dyDescent="0.25">
      <c r="A23" s="245"/>
      <c r="B23" s="245"/>
      <c r="C23" s="52" t="s">
        <v>227</v>
      </c>
      <c r="D23" s="52" t="s">
        <v>228</v>
      </c>
      <c r="E23" s="52" t="s">
        <v>227</v>
      </c>
      <c r="F23" s="52" t="s">
        <v>228</v>
      </c>
      <c r="G23" s="245"/>
      <c r="H23" s="242"/>
      <c r="I23" s="245"/>
      <c r="J23" s="241"/>
    </row>
    <row r="24" spans="1:10" x14ac:dyDescent="0.25">
      <c r="A24" s="53">
        <v>1</v>
      </c>
      <c r="B24" s="53">
        <v>2</v>
      </c>
      <c r="C24" s="52">
        <v>3</v>
      </c>
      <c r="D24" s="52">
        <v>4</v>
      </c>
      <c r="E24" s="52">
        <v>7</v>
      </c>
      <c r="F24" s="52">
        <v>8</v>
      </c>
      <c r="G24" s="52">
        <v>9</v>
      </c>
      <c r="H24" s="52">
        <v>10</v>
      </c>
      <c r="I24" s="52">
        <v>11</v>
      </c>
      <c r="J24" s="52">
        <v>12</v>
      </c>
    </row>
    <row r="25" spans="1:10" x14ac:dyDescent="0.25">
      <c r="A25" s="52">
        <v>1</v>
      </c>
      <c r="B25" s="130" t="s">
        <v>229</v>
      </c>
      <c r="C25" s="131"/>
      <c r="D25" s="54"/>
      <c r="E25" s="54"/>
      <c r="F25" s="54"/>
      <c r="G25" s="55"/>
      <c r="H25" s="55"/>
      <c r="I25" s="56"/>
      <c r="J25" s="57"/>
    </row>
    <row r="26" spans="1:10" ht="21.75" customHeight="1" x14ac:dyDescent="0.25">
      <c r="A26" s="52" t="s">
        <v>230</v>
      </c>
      <c r="B26" s="132" t="s">
        <v>231</v>
      </c>
      <c r="C26" s="133" t="s">
        <v>59</v>
      </c>
      <c r="D26" s="133" t="s">
        <v>59</v>
      </c>
      <c r="E26" s="133" t="s">
        <v>23</v>
      </c>
      <c r="F26" s="133" t="s">
        <v>23</v>
      </c>
      <c r="G26" s="133" t="s">
        <v>59</v>
      </c>
      <c r="H26" s="133" t="s">
        <v>59</v>
      </c>
      <c r="I26" s="58" t="s">
        <v>59</v>
      </c>
      <c r="J26" s="58" t="s">
        <v>59</v>
      </c>
    </row>
    <row r="27" spans="1:10" ht="39" customHeight="1" x14ac:dyDescent="0.25">
      <c r="A27" s="52" t="s">
        <v>232</v>
      </c>
      <c r="B27" s="132" t="s">
        <v>233</v>
      </c>
      <c r="C27" s="133" t="s">
        <v>59</v>
      </c>
      <c r="D27" s="133" t="s">
        <v>59</v>
      </c>
      <c r="E27" s="133" t="s">
        <v>23</v>
      </c>
      <c r="F27" s="133" t="s">
        <v>23</v>
      </c>
      <c r="G27" s="133" t="s">
        <v>59</v>
      </c>
      <c r="H27" s="133" t="s">
        <v>59</v>
      </c>
      <c r="I27" s="58" t="s">
        <v>59</v>
      </c>
      <c r="J27" s="58" t="s">
        <v>59</v>
      </c>
    </row>
    <row r="28" spans="1:10" ht="70.5" customHeight="1" x14ac:dyDescent="0.25">
      <c r="A28" s="52" t="s">
        <v>234</v>
      </c>
      <c r="B28" s="132" t="s">
        <v>235</v>
      </c>
      <c r="C28" s="133" t="s">
        <v>59</v>
      </c>
      <c r="D28" s="133" t="s">
        <v>59</v>
      </c>
      <c r="E28" s="133" t="s">
        <v>23</v>
      </c>
      <c r="F28" s="133" t="s">
        <v>23</v>
      </c>
      <c r="G28" s="133" t="s">
        <v>59</v>
      </c>
      <c r="H28" s="133" t="s">
        <v>59</v>
      </c>
      <c r="I28" s="58" t="s">
        <v>59</v>
      </c>
      <c r="J28" s="58" t="s">
        <v>59</v>
      </c>
    </row>
    <row r="29" spans="1:10" ht="54" customHeight="1" x14ac:dyDescent="0.25">
      <c r="A29" s="52" t="s">
        <v>236</v>
      </c>
      <c r="B29" s="132" t="s">
        <v>237</v>
      </c>
      <c r="C29" s="133" t="s">
        <v>59</v>
      </c>
      <c r="D29" s="133" t="s">
        <v>59</v>
      </c>
      <c r="E29" s="133" t="s">
        <v>23</v>
      </c>
      <c r="F29" s="133" t="s">
        <v>23</v>
      </c>
      <c r="G29" s="133" t="s">
        <v>59</v>
      </c>
      <c r="H29" s="133" t="s">
        <v>59</v>
      </c>
      <c r="I29" s="58" t="s">
        <v>59</v>
      </c>
      <c r="J29" s="58" t="s">
        <v>59</v>
      </c>
    </row>
    <row r="30" spans="1:10" ht="42" customHeight="1" x14ac:dyDescent="0.25">
      <c r="A30" s="52" t="s">
        <v>238</v>
      </c>
      <c r="B30" s="132" t="s">
        <v>239</v>
      </c>
      <c r="C30" s="133" t="s">
        <v>59</v>
      </c>
      <c r="D30" s="133" t="s">
        <v>59</v>
      </c>
      <c r="E30" s="133" t="s">
        <v>23</v>
      </c>
      <c r="F30" s="133" t="s">
        <v>23</v>
      </c>
      <c r="G30" s="133" t="s">
        <v>59</v>
      </c>
      <c r="H30" s="133" t="s">
        <v>59</v>
      </c>
      <c r="I30" s="58" t="s">
        <v>59</v>
      </c>
      <c r="J30" s="58" t="s">
        <v>59</v>
      </c>
    </row>
    <row r="31" spans="1:10" ht="37.5" customHeight="1" x14ac:dyDescent="0.25">
      <c r="A31" s="52" t="s">
        <v>240</v>
      </c>
      <c r="B31" s="134" t="s">
        <v>241</v>
      </c>
      <c r="C31" s="133" t="s">
        <v>23</v>
      </c>
      <c r="D31" s="133" t="s">
        <v>23</v>
      </c>
      <c r="E31" s="133" t="s">
        <v>23</v>
      </c>
      <c r="F31" s="133" t="s">
        <v>23</v>
      </c>
      <c r="G31" s="135">
        <v>1</v>
      </c>
      <c r="H31" s="135" t="s">
        <v>59</v>
      </c>
      <c r="I31" s="58" t="s">
        <v>59</v>
      </c>
      <c r="J31" s="58" t="s">
        <v>59</v>
      </c>
    </row>
    <row r="32" spans="1:10" ht="31.5" x14ac:dyDescent="0.25">
      <c r="A32" s="52" t="s">
        <v>242</v>
      </c>
      <c r="B32" s="134" t="s">
        <v>243</v>
      </c>
      <c r="C32" s="133" t="s">
        <v>23</v>
      </c>
      <c r="D32" s="133" t="s">
        <v>23</v>
      </c>
      <c r="E32" s="133" t="s">
        <v>23</v>
      </c>
      <c r="F32" s="133" t="s">
        <v>23</v>
      </c>
      <c r="G32" s="135">
        <v>1</v>
      </c>
      <c r="H32" s="135" t="s">
        <v>59</v>
      </c>
      <c r="I32" s="58" t="s">
        <v>59</v>
      </c>
      <c r="J32" s="59" t="s">
        <v>59</v>
      </c>
    </row>
    <row r="33" spans="1:10" ht="37.5" customHeight="1" x14ac:dyDescent="0.25">
      <c r="A33" s="52" t="s">
        <v>244</v>
      </c>
      <c r="B33" s="134" t="s">
        <v>245</v>
      </c>
      <c r="C33" s="133" t="s">
        <v>59</v>
      </c>
      <c r="D33" s="133" t="s">
        <v>59</v>
      </c>
      <c r="E33" s="133" t="s">
        <v>23</v>
      </c>
      <c r="F33" s="133" t="s">
        <v>23</v>
      </c>
      <c r="G33" s="133" t="s">
        <v>59</v>
      </c>
      <c r="H33" s="133" t="s">
        <v>59</v>
      </c>
      <c r="I33" s="58" t="s">
        <v>59</v>
      </c>
      <c r="J33" s="58" t="s">
        <v>59</v>
      </c>
    </row>
    <row r="34" spans="1:10" ht="47.25" customHeight="1" x14ac:dyDescent="0.25">
      <c r="A34" s="52" t="s">
        <v>246</v>
      </c>
      <c r="B34" s="134" t="s">
        <v>247</v>
      </c>
      <c r="C34" s="133" t="s">
        <v>59</v>
      </c>
      <c r="D34" s="133" t="s">
        <v>59</v>
      </c>
      <c r="E34" s="133" t="s">
        <v>23</v>
      </c>
      <c r="F34" s="133" t="s">
        <v>23</v>
      </c>
      <c r="G34" s="133" t="s">
        <v>59</v>
      </c>
      <c r="H34" s="133" t="s">
        <v>59</v>
      </c>
      <c r="I34" s="58" t="s">
        <v>59</v>
      </c>
      <c r="J34" s="58" t="s">
        <v>59</v>
      </c>
    </row>
    <row r="35" spans="1:10" ht="49.5" customHeight="1" x14ac:dyDescent="0.25">
      <c r="A35" s="52" t="s">
        <v>248</v>
      </c>
      <c r="B35" s="134" t="s">
        <v>249</v>
      </c>
      <c r="C35" s="133" t="s">
        <v>23</v>
      </c>
      <c r="D35" s="133" t="s">
        <v>23</v>
      </c>
      <c r="E35" s="133" t="s">
        <v>23</v>
      </c>
      <c r="F35" s="133" t="s">
        <v>23</v>
      </c>
      <c r="G35" s="135">
        <v>1</v>
      </c>
      <c r="H35" s="135" t="s">
        <v>59</v>
      </c>
      <c r="I35" s="58" t="s">
        <v>59</v>
      </c>
      <c r="J35" s="58" t="s">
        <v>59</v>
      </c>
    </row>
    <row r="36" spans="1:10" ht="37.5" customHeight="1" x14ac:dyDescent="0.25">
      <c r="A36" s="52" t="s">
        <v>250</v>
      </c>
      <c r="B36" s="134" t="s">
        <v>251</v>
      </c>
      <c r="C36" s="133" t="s">
        <v>59</v>
      </c>
      <c r="D36" s="133" t="s">
        <v>59</v>
      </c>
      <c r="E36" s="133" t="s">
        <v>23</v>
      </c>
      <c r="F36" s="133" t="s">
        <v>23</v>
      </c>
      <c r="G36" s="133" t="s">
        <v>59</v>
      </c>
      <c r="H36" s="133" t="s">
        <v>59</v>
      </c>
      <c r="I36" s="58" t="s">
        <v>59</v>
      </c>
      <c r="J36" s="58" t="s">
        <v>59</v>
      </c>
    </row>
    <row r="37" spans="1:10" x14ac:dyDescent="0.25">
      <c r="A37" s="52" t="s">
        <v>252</v>
      </c>
      <c r="B37" s="134" t="s">
        <v>253</v>
      </c>
      <c r="C37" s="133" t="s">
        <v>23</v>
      </c>
      <c r="D37" s="133" t="s">
        <v>23</v>
      </c>
      <c r="E37" s="133" t="s">
        <v>23</v>
      </c>
      <c r="F37" s="133" t="s">
        <v>23</v>
      </c>
      <c r="G37" s="133" t="s">
        <v>59</v>
      </c>
      <c r="H37" s="135" t="s">
        <v>59</v>
      </c>
      <c r="I37" s="58" t="s">
        <v>59</v>
      </c>
      <c r="J37" s="59" t="s">
        <v>59</v>
      </c>
    </row>
    <row r="38" spans="1:10" x14ac:dyDescent="0.25">
      <c r="A38" s="52" t="s">
        <v>254</v>
      </c>
      <c r="B38" s="130" t="s">
        <v>255</v>
      </c>
      <c r="C38" s="133" t="s">
        <v>59</v>
      </c>
      <c r="D38" s="133" t="s">
        <v>59</v>
      </c>
      <c r="E38" s="133" t="s">
        <v>59</v>
      </c>
      <c r="F38" s="133" t="s">
        <v>59</v>
      </c>
      <c r="G38" s="133" t="s">
        <v>59</v>
      </c>
      <c r="H38" s="133" t="s">
        <v>59</v>
      </c>
      <c r="I38" s="58" t="s">
        <v>59</v>
      </c>
      <c r="J38" s="58" t="s">
        <v>59</v>
      </c>
    </row>
    <row r="39" spans="1:10" ht="63" x14ac:dyDescent="0.25">
      <c r="A39" s="52">
        <v>2</v>
      </c>
      <c r="B39" s="134" t="s">
        <v>256</v>
      </c>
      <c r="C39" s="133">
        <v>45658</v>
      </c>
      <c r="D39" s="133">
        <v>46022</v>
      </c>
      <c r="E39" s="133">
        <v>45658</v>
      </c>
      <c r="F39" s="133">
        <v>46022</v>
      </c>
      <c r="G39" s="135">
        <v>0</v>
      </c>
      <c r="H39" s="135" t="s">
        <v>59</v>
      </c>
      <c r="I39" s="58" t="s">
        <v>59</v>
      </c>
      <c r="J39" s="58" t="s">
        <v>59</v>
      </c>
    </row>
    <row r="40" spans="1:10" ht="33.75" customHeight="1" x14ac:dyDescent="0.25">
      <c r="A40" s="52" t="s">
        <v>257</v>
      </c>
      <c r="B40" s="134" t="s">
        <v>258</v>
      </c>
      <c r="C40" s="133">
        <v>45658</v>
      </c>
      <c r="D40" s="133">
        <v>46022</v>
      </c>
      <c r="E40" s="133">
        <v>45658</v>
      </c>
      <c r="F40" s="133">
        <v>46022</v>
      </c>
      <c r="G40" s="135" t="s">
        <v>59</v>
      </c>
      <c r="H40" s="135" t="s">
        <v>59</v>
      </c>
      <c r="I40" s="58" t="s">
        <v>59</v>
      </c>
      <c r="J40" s="58" t="s">
        <v>59</v>
      </c>
    </row>
    <row r="41" spans="1:10" ht="63" customHeight="1" x14ac:dyDescent="0.25">
      <c r="A41" s="52" t="s">
        <v>259</v>
      </c>
      <c r="B41" s="130" t="s">
        <v>260</v>
      </c>
      <c r="C41" s="133" t="s">
        <v>59</v>
      </c>
      <c r="D41" s="133" t="s">
        <v>59</v>
      </c>
      <c r="E41" s="133" t="s">
        <v>59</v>
      </c>
      <c r="F41" s="133" t="s">
        <v>59</v>
      </c>
      <c r="G41" s="133" t="s">
        <v>59</v>
      </c>
      <c r="H41" s="133" t="s">
        <v>59</v>
      </c>
      <c r="I41" s="58" t="s">
        <v>59</v>
      </c>
      <c r="J41" s="58" t="s">
        <v>59</v>
      </c>
    </row>
    <row r="42" spans="1:10" ht="58.5" customHeight="1" x14ac:dyDescent="0.25">
      <c r="A42" s="52">
        <v>3</v>
      </c>
      <c r="B42" s="134" t="s">
        <v>261</v>
      </c>
      <c r="C42" s="133" t="s">
        <v>59</v>
      </c>
      <c r="D42" s="133" t="s">
        <v>59</v>
      </c>
      <c r="E42" s="133" t="s">
        <v>59</v>
      </c>
      <c r="F42" s="133" t="s">
        <v>59</v>
      </c>
      <c r="G42" s="133" t="s">
        <v>59</v>
      </c>
      <c r="H42" s="133" t="s">
        <v>59</v>
      </c>
      <c r="I42" s="58" t="s">
        <v>59</v>
      </c>
      <c r="J42" s="58" t="s">
        <v>59</v>
      </c>
    </row>
    <row r="43" spans="1:10" ht="34.5" customHeight="1" x14ac:dyDescent="0.25">
      <c r="A43" s="52" t="s">
        <v>262</v>
      </c>
      <c r="B43" s="134" t="s">
        <v>263</v>
      </c>
      <c r="C43" s="133">
        <v>45658</v>
      </c>
      <c r="D43" s="133">
        <v>46022</v>
      </c>
      <c r="E43" s="133">
        <v>45658</v>
      </c>
      <c r="F43" s="133">
        <v>46022</v>
      </c>
      <c r="G43" s="135">
        <v>0</v>
      </c>
      <c r="H43" s="135" t="s">
        <v>59</v>
      </c>
      <c r="I43" s="58" t="s">
        <v>59</v>
      </c>
      <c r="J43" s="58" t="s">
        <v>59</v>
      </c>
    </row>
    <row r="44" spans="1:10" ht="24.75" customHeight="1" x14ac:dyDescent="0.25">
      <c r="A44" s="52" t="s">
        <v>264</v>
      </c>
      <c r="B44" s="134" t="s">
        <v>265</v>
      </c>
      <c r="C44" s="133">
        <v>45658</v>
      </c>
      <c r="D44" s="133">
        <v>46022</v>
      </c>
      <c r="E44" s="133">
        <v>45658</v>
      </c>
      <c r="F44" s="133">
        <v>46022</v>
      </c>
      <c r="G44" s="135">
        <v>0</v>
      </c>
      <c r="H44" s="135" t="s">
        <v>59</v>
      </c>
      <c r="I44" s="58" t="s">
        <v>59</v>
      </c>
      <c r="J44" s="58" t="s">
        <v>59</v>
      </c>
    </row>
    <row r="45" spans="1:10" ht="90.75" customHeight="1" x14ac:dyDescent="0.25">
      <c r="A45" s="52" t="s">
        <v>266</v>
      </c>
      <c r="B45" s="134" t="s">
        <v>267</v>
      </c>
      <c r="C45" s="133" t="s">
        <v>59</v>
      </c>
      <c r="D45" s="133" t="s">
        <v>59</v>
      </c>
      <c r="E45" s="133" t="s">
        <v>23</v>
      </c>
      <c r="F45" s="133" t="s">
        <v>23</v>
      </c>
      <c r="G45" s="133" t="s">
        <v>59</v>
      </c>
      <c r="H45" s="133" t="s">
        <v>59</v>
      </c>
      <c r="I45" s="58" t="s">
        <v>59</v>
      </c>
      <c r="J45" s="58" t="s">
        <v>59</v>
      </c>
    </row>
    <row r="46" spans="1:10" ht="167.25" customHeight="1" x14ac:dyDescent="0.25">
      <c r="A46" s="52" t="s">
        <v>268</v>
      </c>
      <c r="B46" s="134" t="s">
        <v>269</v>
      </c>
      <c r="C46" s="133" t="s">
        <v>59</v>
      </c>
      <c r="D46" s="133" t="s">
        <v>59</v>
      </c>
      <c r="E46" s="133" t="s">
        <v>23</v>
      </c>
      <c r="F46" s="133" t="s">
        <v>23</v>
      </c>
      <c r="G46" s="133" t="s">
        <v>59</v>
      </c>
      <c r="H46" s="133" t="s">
        <v>59</v>
      </c>
      <c r="I46" s="58" t="s">
        <v>59</v>
      </c>
      <c r="J46" s="58" t="s">
        <v>59</v>
      </c>
    </row>
    <row r="47" spans="1:10" ht="30.75" customHeight="1" x14ac:dyDescent="0.25">
      <c r="A47" s="52" t="s">
        <v>270</v>
      </c>
      <c r="B47" s="134" t="s">
        <v>271</v>
      </c>
      <c r="C47" s="133">
        <v>46022</v>
      </c>
      <c r="D47" s="133">
        <v>46022</v>
      </c>
      <c r="E47" s="133">
        <v>46022</v>
      </c>
      <c r="F47" s="133">
        <v>46022</v>
      </c>
      <c r="G47" s="135">
        <v>0</v>
      </c>
      <c r="H47" s="135" t="s">
        <v>59</v>
      </c>
      <c r="I47" s="58" t="s">
        <v>59</v>
      </c>
      <c r="J47" s="58" t="s">
        <v>59</v>
      </c>
    </row>
    <row r="48" spans="1:10" ht="37.5" customHeight="1" x14ac:dyDescent="0.25">
      <c r="A48" s="52" t="s">
        <v>272</v>
      </c>
      <c r="B48" s="130" t="s">
        <v>273</v>
      </c>
      <c r="C48" s="133" t="s">
        <v>59</v>
      </c>
      <c r="D48" s="133" t="s">
        <v>59</v>
      </c>
      <c r="E48" s="133" t="s">
        <v>59</v>
      </c>
      <c r="F48" s="133" t="s">
        <v>59</v>
      </c>
      <c r="G48" s="133" t="s">
        <v>59</v>
      </c>
      <c r="H48" s="133" t="s">
        <v>59</v>
      </c>
      <c r="I48" s="58"/>
      <c r="J48" s="58"/>
    </row>
    <row r="49" spans="1:10" ht="35.25" customHeight="1" x14ac:dyDescent="0.25">
      <c r="A49" s="52">
        <v>4</v>
      </c>
      <c r="B49" s="134" t="s">
        <v>274</v>
      </c>
      <c r="C49" s="133" t="s">
        <v>23</v>
      </c>
      <c r="D49" s="133" t="s">
        <v>23</v>
      </c>
      <c r="E49" s="133" t="s">
        <v>23</v>
      </c>
      <c r="F49" s="133" t="s">
        <v>23</v>
      </c>
      <c r="G49" s="135">
        <v>0</v>
      </c>
      <c r="H49" s="135" t="s">
        <v>59</v>
      </c>
      <c r="I49" s="58" t="s">
        <v>59</v>
      </c>
      <c r="J49" s="58" t="s">
        <v>59</v>
      </c>
    </row>
    <row r="50" spans="1:10" ht="86.25" customHeight="1" x14ac:dyDescent="0.25">
      <c r="A50" s="52" t="s">
        <v>275</v>
      </c>
      <c r="B50" s="134" t="s">
        <v>276</v>
      </c>
      <c r="C50" s="133">
        <v>46022</v>
      </c>
      <c r="D50" s="133">
        <v>46022</v>
      </c>
      <c r="E50" s="133">
        <v>46022</v>
      </c>
      <c r="F50" s="133">
        <v>46022</v>
      </c>
      <c r="G50" s="135">
        <v>0</v>
      </c>
      <c r="H50" s="135" t="s">
        <v>59</v>
      </c>
      <c r="I50" s="58" t="s">
        <v>59</v>
      </c>
      <c r="J50" s="58" t="s">
        <v>59</v>
      </c>
    </row>
    <row r="51" spans="1:10" ht="77.25" customHeight="1" x14ac:dyDescent="0.25">
      <c r="A51" s="52" t="s">
        <v>277</v>
      </c>
      <c r="B51" s="134" t="s">
        <v>278</v>
      </c>
      <c r="C51" s="133" t="s">
        <v>59</v>
      </c>
      <c r="D51" s="133" t="s">
        <v>59</v>
      </c>
      <c r="E51" s="133" t="s">
        <v>23</v>
      </c>
      <c r="F51" s="133" t="s">
        <v>23</v>
      </c>
      <c r="G51" s="133" t="s">
        <v>59</v>
      </c>
      <c r="H51" s="133" t="s">
        <v>59</v>
      </c>
      <c r="I51" s="58" t="s">
        <v>59</v>
      </c>
      <c r="J51" s="58" t="s">
        <v>59</v>
      </c>
    </row>
    <row r="52" spans="1:10" ht="71.25" customHeight="1" x14ac:dyDescent="0.25">
      <c r="A52" s="52" t="s">
        <v>279</v>
      </c>
      <c r="B52" s="134" t="s">
        <v>280</v>
      </c>
      <c r="C52" s="133" t="s">
        <v>59</v>
      </c>
      <c r="D52" s="133" t="s">
        <v>59</v>
      </c>
      <c r="E52" s="133" t="s">
        <v>23</v>
      </c>
      <c r="F52" s="133" t="s">
        <v>23</v>
      </c>
      <c r="G52" s="133" t="s">
        <v>59</v>
      </c>
      <c r="H52" s="133" t="s">
        <v>59</v>
      </c>
      <c r="I52" s="58" t="s">
        <v>59</v>
      </c>
      <c r="J52" s="58" t="s">
        <v>59</v>
      </c>
    </row>
    <row r="53" spans="1:10" ht="48" customHeight="1" x14ac:dyDescent="0.25">
      <c r="A53" s="52" t="s">
        <v>281</v>
      </c>
      <c r="B53" s="152" t="s">
        <v>282</v>
      </c>
      <c r="C53" s="133">
        <v>46022</v>
      </c>
      <c r="D53" s="133">
        <v>46022</v>
      </c>
      <c r="E53" s="133">
        <v>46022</v>
      </c>
      <c r="F53" s="133">
        <v>46022</v>
      </c>
      <c r="G53" s="135">
        <v>0</v>
      </c>
      <c r="H53" s="135" t="s">
        <v>59</v>
      </c>
      <c r="I53" s="58" t="s">
        <v>59</v>
      </c>
      <c r="J53" s="58" t="s">
        <v>59</v>
      </c>
    </row>
    <row r="54" spans="1:10" ht="46.5" customHeight="1" x14ac:dyDescent="0.25">
      <c r="A54" s="52" t="s">
        <v>283</v>
      </c>
      <c r="B54" s="134" t="s">
        <v>284</v>
      </c>
      <c r="C54" s="133" t="s">
        <v>59</v>
      </c>
      <c r="D54" s="133" t="s">
        <v>59</v>
      </c>
      <c r="E54" s="133" t="s">
        <v>23</v>
      </c>
      <c r="F54" s="133" t="s">
        <v>23</v>
      </c>
      <c r="G54" s="133" t="s">
        <v>59</v>
      </c>
      <c r="H54" s="133" t="s">
        <v>59</v>
      </c>
      <c r="I54" s="58" t="s">
        <v>59</v>
      </c>
      <c r="J54" s="58"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4" zoomScale="55" zoomScaleNormal="70" zoomScaleSheetLayoutView="55" workbookViewId="0">
      <selection activeCell="C40" sqref="C40"/>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8" hidden="1" customWidth="1"/>
    <col min="8" max="19" width="10.5703125" style="48" hidden="1" customWidth="1"/>
    <col min="20" max="27" width="10.5703125" style="48" customWidth="1"/>
    <col min="28" max="28" width="13.140625" style="48" customWidth="1"/>
    <col min="29" max="29" width="24.85546875" style="48" customWidth="1"/>
    <col min="30" max="33" width="9.140625" style="48"/>
    <col min="34" max="34" width="9.140625" style="48" customWidth="1"/>
    <col min="35" max="16384" width="9.140625" style="48"/>
  </cols>
  <sheetData>
    <row r="1" spans="1:29" ht="18.75" x14ac:dyDescent="0.25">
      <c r="AC1" s="21" t="s">
        <v>0</v>
      </c>
    </row>
    <row r="2" spans="1:29" ht="18.75" x14ac:dyDescent="0.3">
      <c r="AC2" s="24" t="s">
        <v>1</v>
      </c>
    </row>
    <row r="3" spans="1:29" ht="18.75" x14ac:dyDescent="0.3">
      <c r="AC3" s="24" t="s">
        <v>2</v>
      </c>
    </row>
    <row r="4" spans="1:29" ht="18.75" customHeight="1" x14ac:dyDescent="0.25">
      <c r="A4" s="256" t="s">
        <v>502</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row>
    <row r="5" spans="1:29" ht="18.75" x14ac:dyDescent="0.3">
      <c r="AC5" s="24"/>
    </row>
    <row r="6" spans="1:29" ht="18.75" x14ac:dyDescent="0.25">
      <c r="A6" s="194" t="s">
        <v>91</v>
      </c>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194"/>
      <c r="AB6" s="194"/>
      <c r="AC6" s="194"/>
    </row>
    <row r="7" spans="1:29" ht="18.75" x14ac:dyDescent="0.25">
      <c r="A7" s="102"/>
      <c r="B7" s="102"/>
      <c r="C7" s="102"/>
      <c r="D7" s="102"/>
      <c r="E7" s="102"/>
      <c r="F7" s="102"/>
      <c r="G7" s="102"/>
      <c r="H7" s="102"/>
      <c r="I7" s="102"/>
      <c r="J7" s="60"/>
      <c r="K7" s="60"/>
      <c r="L7" s="60"/>
      <c r="M7" s="60"/>
      <c r="N7" s="60"/>
      <c r="O7" s="60"/>
      <c r="P7" s="60"/>
      <c r="Q7" s="60"/>
      <c r="R7" s="60"/>
      <c r="S7" s="60"/>
      <c r="T7" s="60"/>
      <c r="U7" s="60"/>
      <c r="V7" s="60"/>
      <c r="W7" s="60"/>
      <c r="X7" s="60"/>
      <c r="Y7" s="60"/>
      <c r="Z7" s="60"/>
      <c r="AA7" s="60"/>
      <c r="AB7" s="60"/>
      <c r="AC7" s="60"/>
    </row>
    <row r="8" spans="1:29" x14ac:dyDescent="0.25">
      <c r="A8" s="195" t="s">
        <v>503</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row>
    <row r="9" spans="1:29" ht="18.75" customHeight="1" x14ac:dyDescent="0.25">
      <c r="A9" s="196" t="s">
        <v>216</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row>
    <row r="10" spans="1:29" ht="18.75" x14ac:dyDescent="0.25">
      <c r="A10" s="102"/>
      <c r="B10" s="102"/>
      <c r="C10" s="102"/>
      <c r="D10" s="102"/>
      <c r="E10" s="102"/>
      <c r="F10" s="102"/>
      <c r="G10" s="102"/>
      <c r="H10" s="102"/>
      <c r="I10" s="102"/>
      <c r="J10" s="60"/>
      <c r="K10" s="60"/>
      <c r="L10" s="60"/>
      <c r="M10" s="60"/>
      <c r="N10" s="60"/>
      <c r="O10" s="60"/>
      <c r="P10" s="60"/>
      <c r="Q10" s="60"/>
      <c r="R10" s="60"/>
      <c r="S10" s="60"/>
      <c r="T10" s="60"/>
      <c r="U10" s="60"/>
      <c r="V10" s="60"/>
      <c r="W10" s="60"/>
      <c r="X10" s="60"/>
      <c r="Y10" s="60"/>
      <c r="Z10" s="60"/>
      <c r="AA10" s="60"/>
      <c r="AB10" s="60"/>
      <c r="AC10" s="60"/>
    </row>
    <row r="11" spans="1:29" x14ac:dyDescent="0.25">
      <c r="A11" s="198" t="s">
        <v>504</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row>
    <row r="12" spans="1:29" x14ac:dyDescent="0.25">
      <c r="A12" s="196" t="s">
        <v>5</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row>
    <row r="13" spans="1:29"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row>
    <row r="14" spans="1:29" ht="33.75" customHeight="1" x14ac:dyDescent="0.25">
      <c r="A14" s="200" t="s">
        <v>489</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row>
    <row r="15" spans="1:29" ht="15.75" customHeight="1" x14ac:dyDescent="0.25">
      <c r="A15" s="196" t="s">
        <v>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row>
    <row r="16" spans="1:29"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row>
    <row r="18" spans="1:37" x14ac:dyDescent="0.25">
      <c r="A18" s="254" t="s">
        <v>285</v>
      </c>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row>
    <row r="20" spans="1:37" ht="33" customHeight="1" x14ac:dyDescent="0.25">
      <c r="A20" s="245" t="s">
        <v>286</v>
      </c>
      <c r="B20" s="245" t="s">
        <v>287</v>
      </c>
      <c r="C20" s="245" t="s">
        <v>288</v>
      </c>
      <c r="D20" s="245"/>
      <c r="E20" s="246" t="s">
        <v>289</v>
      </c>
      <c r="F20" s="246"/>
      <c r="G20" s="245" t="s">
        <v>459</v>
      </c>
      <c r="H20" s="252" t="s">
        <v>460</v>
      </c>
      <c r="I20" s="252"/>
      <c r="J20" s="252"/>
      <c r="K20" s="252"/>
      <c r="L20" s="252" t="s">
        <v>461</v>
      </c>
      <c r="M20" s="252"/>
      <c r="N20" s="252"/>
      <c r="O20" s="252"/>
      <c r="P20" s="252" t="s">
        <v>462</v>
      </c>
      <c r="Q20" s="252"/>
      <c r="R20" s="252"/>
      <c r="S20" s="252"/>
      <c r="T20" s="252" t="s">
        <v>463</v>
      </c>
      <c r="U20" s="252"/>
      <c r="V20" s="252"/>
      <c r="W20" s="252"/>
      <c r="X20" s="252" t="s">
        <v>464</v>
      </c>
      <c r="Y20" s="252"/>
      <c r="Z20" s="252"/>
      <c r="AA20" s="252"/>
      <c r="AB20" s="252">
        <v>2027</v>
      </c>
      <c r="AC20" s="252"/>
      <c r="AD20" s="252"/>
      <c r="AE20" s="252"/>
      <c r="AF20" s="252">
        <v>2028</v>
      </c>
      <c r="AG20" s="252"/>
      <c r="AH20" s="252"/>
      <c r="AI20" s="252"/>
      <c r="AJ20" s="255" t="s">
        <v>290</v>
      </c>
      <c r="AK20" s="255"/>
    </row>
    <row r="21" spans="1:37" ht="99.75" customHeight="1" x14ac:dyDescent="0.25">
      <c r="A21" s="245"/>
      <c r="B21" s="245"/>
      <c r="C21" s="245"/>
      <c r="D21" s="245"/>
      <c r="E21" s="246"/>
      <c r="F21" s="246"/>
      <c r="G21" s="245"/>
      <c r="H21" s="245" t="s">
        <v>225</v>
      </c>
      <c r="I21" s="245"/>
      <c r="J21" s="245" t="s">
        <v>465</v>
      </c>
      <c r="K21" s="245"/>
      <c r="L21" s="245" t="s">
        <v>225</v>
      </c>
      <c r="M21" s="245"/>
      <c r="N21" s="245" t="s">
        <v>465</v>
      </c>
      <c r="O21" s="245"/>
      <c r="P21" s="245" t="s">
        <v>225</v>
      </c>
      <c r="Q21" s="245"/>
      <c r="R21" s="245" t="s">
        <v>465</v>
      </c>
      <c r="S21" s="245"/>
      <c r="T21" s="245" t="s">
        <v>225</v>
      </c>
      <c r="U21" s="245"/>
      <c r="V21" s="245" t="s">
        <v>465</v>
      </c>
      <c r="W21" s="245"/>
      <c r="X21" s="245" t="s">
        <v>225</v>
      </c>
      <c r="Y21" s="245"/>
      <c r="Z21" s="245" t="s">
        <v>465</v>
      </c>
      <c r="AA21" s="245"/>
      <c r="AB21" s="245" t="s">
        <v>225</v>
      </c>
      <c r="AC21" s="245"/>
      <c r="AD21" s="245" t="s">
        <v>465</v>
      </c>
      <c r="AE21" s="245"/>
      <c r="AF21" s="245" t="s">
        <v>225</v>
      </c>
      <c r="AG21" s="245"/>
      <c r="AH21" s="245" t="s">
        <v>465</v>
      </c>
      <c r="AI21" s="245"/>
      <c r="AJ21" s="255"/>
      <c r="AK21" s="255"/>
    </row>
    <row r="22" spans="1:37" ht="89.25" customHeight="1" x14ac:dyDescent="0.25">
      <c r="A22" s="245"/>
      <c r="B22" s="245"/>
      <c r="C22" s="189" t="s">
        <v>225</v>
      </c>
      <c r="D22" s="189" t="s">
        <v>291</v>
      </c>
      <c r="E22" s="58" t="s">
        <v>511</v>
      </c>
      <c r="F22" s="58" t="s">
        <v>512</v>
      </c>
      <c r="G22" s="245"/>
      <c r="H22" s="63" t="s">
        <v>292</v>
      </c>
      <c r="I22" s="63" t="s">
        <v>293</v>
      </c>
      <c r="J22" s="63" t="s">
        <v>292</v>
      </c>
      <c r="K22" s="63" t="s">
        <v>293</v>
      </c>
      <c r="L22" s="63" t="s">
        <v>292</v>
      </c>
      <c r="M22" s="63" t="s">
        <v>293</v>
      </c>
      <c r="N22" s="63" t="s">
        <v>292</v>
      </c>
      <c r="O22" s="63" t="s">
        <v>293</v>
      </c>
      <c r="P22" s="63" t="s">
        <v>292</v>
      </c>
      <c r="Q22" s="63" t="s">
        <v>293</v>
      </c>
      <c r="R22" s="63" t="s">
        <v>292</v>
      </c>
      <c r="S22" s="63" t="s">
        <v>293</v>
      </c>
      <c r="T22" s="63" t="s">
        <v>292</v>
      </c>
      <c r="U22" s="63" t="s">
        <v>293</v>
      </c>
      <c r="V22" s="63" t="s">
        <v>292</v>
      </c>
      <c r="W22" s="63" t="s">
        <v>293</v>
      </c>
      <c r="X22" s="63" t="s">
        <v>292</v>
      </c>
      <c r="Y22" s="63" t="s">
        <v>293</v>
      </c>
      <c r="Z22" s="63" t="s">
        <v>292</v>
      </c>
      <c r="AA22" s="63" t="s">
        <v>293</v>
      </c>
      <c r="AB22" s="63" t="s">
        <v>292</v>
      </c>
      <c r="AC22" s="63" t="s">
        <v>293</v>
      </c>
      <c r="AD22" s="63" t="s">
        <v>292</v>
      </c>
      <c r="AE22" s="63" t="s">
        <v>293</v>
      </c>
      <c r="AF22" s="63" t="s">
        <v>292</v>
      </c>
      <c r="AG22" s="63" t="s">
        <v>293</v>
      </c>
      <c r="AH22" s="63" t="s">
        <v>292</v>
      </c>
      <c r="AI22" s="63" t="s">
        <v>293</v>
      </c>
      <c r="AJ22" s="189" t="s">
        <v>225</v>
      </c>
      <c r="AK22" s="189" t="s">
        <v>465</v>
      </c>
    </row>
    <row r="23" spans="1:37" ht="19.5" customHeight="1" x14ac:dyDescent="0.25">
      <c r="A23" s="189">
        <v>1</v>
      </c>
      <c r="B23" s="189">
        <v>2</v>
      </c>
      <c r="C23" s="189">
        <v>3</v>
      </c>
      <c r="D23" s="189">
        <v>4</v>
      </c>
      <c r="E23" s="189">
        <v>5</v>
      </c>
      <c r="F23" s="189">
        <v>6</v>
      </c>
      <c r="G23" s="189">
        <v>7</v>
      </c>
      <c r="H23" s="189">
        <v>8</v>
      </c>
      <c r="I23" s="189">
        <v>9</v>
      </c>
      <c r="J23" s="189">
        <v>10</v>
      </c>
      <c r="K23" s="189">
        <v>11</v>
      </c>
      <c r="L23" s="189">
        <v>12</v>
      </c>
      <c r="M23" s="189">
        <v>13</v>
      </c>
      <c r="N23" s="189">
        <v>14</v>
      </c>
      <c r="O23" s="189">
        <v>15</v>
      </c>
      <c r="P23" s="189">
        <v>16</v>
      </c>
      <c r="Q23" s="189">
        <v>17</v>
      </c>
      <c r="R23" s="189">
        <v>18</v>
      </c>
      <c r="S23" s="189">
        <v>19</v>
      </c>
      <c r="T23" s="189">
        <v>12</v>
      </c>
      <c r="U23" s="189">
        <v>13</v>
      </c>
      <c r="V23" s="189">
        <v>14</v>
      </c>
      <c r="W23" s="189">
        <v>15</v>
      </c>
      <c r="X23" s="189">
        <v>16</v>
      </c>
      <c r="Y23" s="189">
        <v>17</v>
      </c>
      <c r="Z23" s="189">
        <v>18</v>
      </c>
      <c r="AA23" s="189">
        <v>19</v>
      </c>
      <c r="AB23" s="189">
        <v>12</v>
      </c>
      <c r="AC23" s="189">
        <v>13</v>
      </c>
      <c r="AD23" s="189">
        <v>14</v>
      </c>
      <c r="AE23" s="189">
        <v>15</v>
      </c>
      <c r="AF23" s="189">
        <v>16</v>
      </c>
      <c r="AG23" s="189">
        <v>17</v>
      </c>
      <c r="AH23" s="189">
        <v>18</v>
      </c>
      <c r="AI23" s="189">
        <v>19</v>
      </c>
      <c r="AJ23" s="189">
        <v>20</v>
      </c>
      <c r="AK23" s="189">
        <v>21</v>
      </c>
    </row>
    <row r="24" spans="1:37" ht="47.25" customHeight="1" x14ac:dyDescent="0.25">
      <c r="A24" s="64">
        <v>1</v>
      </c>
      <c r="B24" s="65" t="s">
        <v>294</v>
      </c>
      <c r="C24" s="136">
        <f>D24</f>
        <v>1.5173531600000001</v>
      </c>
      <c r="D24" s="136">
        <v>1.5173531600000001</v>
      </c>
      <c r="E24" s="137">
        <f>SUM(E25:E29)</f>
        <v>0</v>
      </c>
      <c r="F24" s="137">
        <f t="shared" ref="F24:K24" si="0">SUM(F25:F29)</f>
        <v>0</v>
      </c>
      <c r="G24" s="137">
        <f t="shared" si="0"/>
        <v>0</v>
      </c>
      <c r="H24" s="137">
        <v>0</v>
      </c>
      <c r="I24" s="137">
        <f t="shared" si="0"/>
        <v>0</v>
      </c>
      <c r="J24" s="137">
        <f t="shared" si="0"/>
        <v>0</v>
      </c>
      <c r="K24" s="137">
        <f t="shared" si="0"/>
        <v>0</v>
      </c>
      <c r="L24" s="137">
        <v>0</v>
      </c>
      <c r="M24" s="58">
        <v>0</v>
      </c>
      <c r="N24" s="136">
        <v>0</v>
      </c>
      <c r="O24" s="58">
        <v>0</v>
      </c>
      <c r="P24" s="137">
        <v>0</v>
      </c>
      <c r="Q24" s="58">
        <v>0</v>
      </c>
      <c r="R24" s="137">
        <v>0</v>
      </c>
      <c r="S24" s="58">
        <v>0</v>
      </c>
      <c r="T24" s="137">
        <f>C24</f>
        <v>1.5173531600000001</v>
      </c>
      <c r="U24" s="58" t="s">
        <v>510</v>
      </c>
      <c r="V24" s="137">
        <f>D24</f>
        <v>1.5173531600000001</v>
      </c>
      <c r="W24" s="58" t="s">
        <v>510</v>
      </c>
      <c r="X24" s="137">
        <v>0</v>
      </c>
      <c r="Y24" s="58" t="s">
        <v>59</v>
      </c>
      <c r="Z24" s="137">
        <v>0</v>
      </c>
      <c r="AA24" s="58" t="s">
        <v>59</v>
      </c>
      <c r="AB24" s="137">
        <v>0</v>
      </c>
      <c r="AC24" s="58">
        <v>0</v>
      </c>
      <c r="AD24" s="136">
        <v>0</v>
      </c>
      <c r="AE24" s="58">
        <v>0</v>
      </c>
      <c r="AF24" s="137">
        <v>0</v>
      </c>
      <c r="AG24" s="58">
        <v>0</v>
      </c>
      <c r="AH24" s="137">
        <v>0</v>
      </c>
      <c r="AI24" s="58">
        <v>0</v>
      </c>
      <c r="AJ24" s="136">
        <f>C24</f>
        <v>1.5173531600000001</v>
      </c>
      <c r="AK24" s="136">
        <f>D24</f>
        <v>1.5173531600000001</v>
      </c>
    </row>
    <row r="25" spans="1:37" ht="24" customHeight="1" x14ac:dyDescent="0.25">
      <c r="A25" s="66" t="s">
        <v>295</v>
      </c>
      <c r="B25" s="67" t="s">
        <v>296</v>
      </c>
      <c r="C25" s="7">
        <v>0</v>
      </c>
      <c r="D25" s="7">
        <v>0</v>
      </c>
      <c r="E25" s="137">
        <f t="shared" ref="E25:K29" si="1">SUM(E26:E30)</f>
        <v>0</v>
      </c>
      <c r="F25" s="137">
        <f t="shared" si="1"/>
        <v>0</v>
      </c>
      <c r="G25" s="137">
        <f t="shared" si="1"/>
        <v>0</v>
      </c>
      <c r="H25" s="137">
        <v>0</v>
      </c>
      <c r="I25" s="137">
        <f t="shared" si="1"/>
        <v>0</v>
      </c>
      <c r="J25" s="137">
        <f t="shared" si="1"/>
        <v>0</v>
      </c>
      <c r="K25" s="137">
        <f t="shared" si="1"/>
        <v>0</v>
      </c>
      <c r="L25" s="137">
        <v>0</v>
      </c>
      <c r="M25" s="58">
        <v>0</v>
      </c>
      <c r="N25" s="7">
        <v>0</v>
      </c>
      <c r="O25" s="58">
        <v>0</v>
      </c>
      <c r="P25" s="7">
        <v>0</v>
      </c>
      <c r="Q25" s="58">
        <v>0</v>
      </c>
      <c r="R25" s="7">
        <v>0</v>
      </c>
      <c r="S25" s="58">
        <v>0</v>
      </c>
      <c r="T25" s="7">
        <v>0</v>
      </c>
      <c r="U25" s="58" t="s">
        <v>510</v>
      </c>
      <c r="V25" s="137">
        <f>D25</f>
        <v>0</v>
      </c>
      <c r="W25" s="58" t="s">
        <v>510</v>
      </c>
      <c r="X25" s="7">
        <v>0</v>
      </c>
      <c r="Y25" s="58" t="s">
        <v>59</v>
      </c>
      <c r="Z25" s="7">
        <v>0</v>
      </c>
      <c r="AA25" s="58" t="s">
        <v>59</v>
      </c>
      <c r="AB25" s="137">
        <v>0</v>
      </c>
      <c r="AC25" s="58">
        <v>0</v>
      </c>
      <c r="AD25" s="7">
        <v>0</v>
      </c>
      <c r="AE25" s="58">
        <v>0</v>
      </c>
      <c r="AF25" s="7">
        <v>0</v>
      </c>
      <c r="AG25" s="58">
        <v>0</v>
      </c>
      <c r="AH25" s="7">
        <v>0</v>
      </c>
      <c r="AI25" s="58">
        <v>0</v>
      </c>
      <c r="AJ25" s="136">
        <f t="shared" ref="AJ25:AK68" si="2">C25</f>
        <v>0</v>
      </c>
      <c r="AK25" s="136">
        <f t="shared" si="2"/>
        <v>0</v>
      </c>
    </row>
    <row r="26" spans="1:37" ht="22.5" customHeight="1" x14ac:dyDescent="0.25">
      <c r="A26" s="66" t="s">
        <v>297</v>
      </c>
      <c r="B26" s="67" t="s">
        <v>298</v>
      </c>
      <c r="C26" s="7">
        <v>0</v>
      </c>
      <c r="D26" s="7">
        <v>0</v>
      </c>
      <c r="E26" s="137">
        <f t="shared" si="1"/>
        <v>0</v>
      </c>
      <c r="F26" s="137">
        <f t="shared" si="1"/>
        <v>0</v>
      </c>
      <c r="G26" s="137">
        <f t="shared" si="1"/>
        <v>0</v>
      </c>
      <c r="H26" s="137">
        <v>0</v>
      </c>
      <c r="I26" s="137">
        <f t="shared" si="1"/>
        <v>0</v>
      </c>
      <c r="J26" s="137">
        <f t="shared" si="1"/>
        <v>0</v>
      </c>
      <c r="K26" s="137">
        <f t="shared" si="1"/>
        <v>0</v>
      </c>
      <c r="L26" s="137">
        <v>0</v>
      </c>
      <c r="M26" s="58">
        <v>0</v>
      </c>
      <c r="N26" s="7">
        <v>0</v>
      </c>
      <c r="O26" s="58">
        <v>0</v>
      </c>
      <c r="P26" s="7">
        <v>0</v>
      </c>
      <c r="Q26" s="58">
        <v>0</v>
      </c>
      <c r="R26" s="7">
        <v>0</v>
      </c>
      <c r="S26" s="58">
        <v>0</v>
      </c>
      <c r="T26" s="7">
        <v>0</v>
      </c>
      <c r="U26" s="58" t="s">
        <v>510</v>
      </c>
      <c r="V26" s="137">
        <f t="shared" ref="V26:V68" si="3">D26</f>
        <v>0</v>
      </c>
      <c r="W26" s="58" t="s">
        <v>510</v>
      </c>
      <c r="X26" s="7">
        <v>0</v>
      </c>
      <c r="Y26" s="58" t="s">
        <v>59</v>
      </c>
      <c r="Z26" s="7">
        <v>0</v>
      </c>
      <c r="AA26" s="58" t="s">
        <v>59</v>
      </c>
      <c r="AB26" s="137">
        <v>0</v>
      </c>
      <c r="AC26" s="58">
        <v>0</v>
      </c>
      <c r="AD26" s="7">
        <v>0</v>
      </c>
      <c r="AE26" s="58">
        <v>0</v>
      </c>
      <c r="AF26" s="7">
        <v>0</v>
      </c>
      <c r="AG26" s="58">
        <v>0</v>
      </c>
      <c r="AH26" s="7">
        <v>0</v>
      </c>
      <c r="AI26" s="58">
        <v>0</v>
      </c>
      <c r="AJ26" s="136">
        <f t="shared" si="2"/>
        <v>0</v>
      </c>
      <c r="AK26" s="136">
        <f t="shared" si="2"/>
        <v>0</v>
      </c>
    </row>
    <row r="27" spans="1:37" ht="31.5" x14ac:dyDescent="0.25">
      <c r="A27" s="66" t="s">
        <v>299</v>
      </c>
      <c r="B27" s="67" t="s">
        <v>300</v>
      </c>
      <c r="C27" s="137">
        <f>C24</f>
        <v>1.5173531600000001</v>
      </c>
      <c r="D27" s="137">
        <f>D24</f>
        <v>1.5173531600000001</v>
      </c>
      <c r="E27" s="137">
        <f t="shared" si="1"/>
        <v>0</v>
      </c>
      <c r="F27" s="137">
        <f t="shared" si="1"/>
        <v>0</v>
      </c>
      <c r="G27" s="137">
        <f t="shared" si="1"/>
        <v>0</v>
      </c>
      <c r="H27" s="137">
        <v>0</v>
      </c>
      <c r="I27" s="137">
        <f t="shared" si="1"/>
        <v>0</v>
      </c>
      <c r="J27" s="137">
        <f t="shared" si="1"/>
        <v>0</v>
      </c>
      <c r="K27" s="137">
        <f t="shared" si="1"/>
        <v>0</v>
      </c>
      <c r="L27" s="137">
        <v>0</v>
      </c>
      <c r="M27" s="58">
        <v>0</v>
      </c>
      <c r="N27" s="7">
        <v>0</v>
      </c>
      <c r="O27" s="58">
        <v>0</v>
      </c>
      <c r="P27" s="137">
        <v>0</v>
      </c>
      <c r="Q27" s="58">
        <v>0</v>
      </c>
      <c r="R27" s="137">
        <v>0</v>
      </c>
      <c r="S27" s="58">
        <v>0</v>
      </c>
      <c r="T27" s="137">
        <f>T24</f>
        <v>1.5173531600000001</v>
      </c>
      <c r="U27" s="58" t="s">
        <v>510</v>
      </c>
      <c r="V27" s="137">
        <f>V24</f>
        <v>1.5173531600000001</v>
      </c>
      <c r="W27" s="58" t="s">
        <v>510</v>
      </c>
      <c r="X27" s="137">
        <v>0</v>
      </c>
      <c r="Y27" s="58" t="s">
        <v>59</v>
      </c>
      <c r="Z27" s="137">
        <v>0</v>
      </c>
      <c r="AA27" s="58" t="s">
        <v>59</v>
      </c>
      <c r="AB27" s="137">
        <v>0</v>
      </c>
      <c r="AC27" s="58">
        <v>0</v>
      </c>
      <c r="AD27" s="7">
        <v>0</v>
      </c>
      <c r="AE27" s="58">
        <v>0</v>
      </c>
      <c r="AF27" s="137">
        <v>0</v>
      </c>
      <c r="AG27" s="58">
        <v>0</v>
      </c>
      <c r="AH27" s="137">
        <v>0</v>
      </c>
      <c r="AI27" s="58">
        <v>0</v>
      </c>
      <c r="AJ27" s="136">
        <f t="shared" si="2"/>
        <v>1.5173531600000001</v>
      </c>
      <c r="AK27" s="136">
        <f t="shared" si="2"/>
        <v>1.5173531600000001</v>
      </c>
    </row>
    <row r="28" spans="1:37" x14ac:dyDescent="0.25">
      <c r="A28" s="66" t="s">
        <v>301</v>
      </c>
      <c r="B28" s="67" t="s">
        <v>302</v>
      </c>
      <c r="C28" s="137">
        <v>0</v>
      </c>
      <c r="D28" s="137">
        <v>0</v>
      </c>
      <c r="E28" s="137">
        <f t="shared" si="1"/>
        <v>0</v>
      </c>
      <c r="F28" s="137">
        <f t="shared" si="1"/>
        <v>0</v>
      </c>
      <c r="G28" s="137">
        <f t="shared" si="1"/>
        <v>0</v>
      </c>
      <c r="H28" s="137">
        <v>0</v>
      </c>
      <c r="I28" s="137">
        <f t="shared" si="1"/>
        <v>0</v>
      </c>
      <c r="J28" s="137">
        <f t="shared" si="1"/>
        <v>0</v>
      </c>
      <c r="K28" s="137">
        <f t="shared" si="1"/>
        <v>0</v>
      </c>
      <c r="L28" s="137">
        <v>0</v>
      </c>
      <c r="M28" s="58">
        <v>0</v>
      </c>
      <c r="N28" s="7">
        <v>0</v>
      </c>
      <c r="O28" s="58">
        <v>0</v>
      </c>
      <c r="P28" s="137">
        <v>0</v>
      </c>
      <c r="Q28" s="58">
        <v>0</v>
      </c>
      <c r="R28" s="137">
        <v>0</v>
      </c>
      <c r="S28" s="58">
        <v>0</v>
      </c>
      <c r="T28" s="137">
        <v>0</v>
      </c>
      <c r="U28" s="58" t="s">
        <v>510</v>
      </c>
      <c r="V28" s="137">
        <f t="shared" si="3"/>
        <v>0</v>
      </c>
      <c r="W28" s="58" t="s">
        <v>510</v>
      </c>
      <c r="X28" s="137">
        <v>0</v>
      </c>
      <c r="Y28" s="58" t="s">
        <v>59</v>
      </c>
      <c r="Z28" s="137">
        <v>0</v>
      </c>
      <c r="AA28" s="58" t="s">
        <v>59</v>
      </c>
      <c r="AB28" s="137">
        <v>0</v>
      </c>
      <c r="AC28" s="58">
        <v>0</v>
      </c>
      <c r="AD28" s="7">
        <v>0</v>
      </c>
      <c r="AE28" s="58">
        <v>0</v>
      </c>
      <c r="AF28" s="137">
        <v>0</v>
      </c>
      <c r="AG28" s="58">
        <v>0</v>
      </c>
      <c r="AH28" s="137">
        <v>0</v>
      </c>
      <c r="AI28" s="58">
        <v>0</v>
      </c>
      <c r="AJ28" s="136">
        <f t="shared" si="2"/>
        <v>0</v>
      </c>
      <c r="AK28" s="136">
        <f t="shared" si="2"/>
        <v>0</v>
      </c>
    </row>
    <row r="29" spans="1:37" x14ac:dyDescent="0.25">
      <c r="A29" s="66" t="s">
        <v>303</v>
      </c>
      <c r="B29" s="67" t="s">
        <v>304</v>
      </c>
      <c r="C29" s="137">
        <v>0</v>
      </c>
      <c r="D29" s="137">
        <v>0</v>
      </c>
      <c r="E29" s="137">
        <f t="shared" si="1"/>
        <v>0</v>
      </c>
      <c r="F29" s="137">
        <f t="shared" si="1"/>
        <v>0</v>
      </c>
      <c r="G29" s="137">
        <f t="shared" si="1"/>
        <v>0</v>
      </c>
      <c r="H29" s="137">
        <v>0</v>
      </c>
      <c r="I29" s="137">
        <f t="shared" si="1"/>
        <v>0</v>
      </c>
      <c r="J29" s="137">
        <f t="shared" si="1"/>
        <v>0</v>
      </c>
      <c r="K29" s="137">
        <f t="shared" si="1"/>
        <v>0</v>
      </c>
      <c r="L29" s="137">
        <v>0</v>
      </c>
      <c r="M29" s="58">
        <v>0</v>
      </c>
      <c r="N29" s="7">
        <v>0</v>
      </c>
      <c r="O29" s="58">
        <v>0</v>
      </c>
      <c r="P29" s="137">
        <v>0</v>
      </c>
      <c r="Q29" s="58">
        <v>0</v>
      </c>
      <c r="R29" s="137">
        <v>0</v>
      </c>
      <c r="S29" s="58">
        <v>0</v>
      </c>
      <c r="T29" s="137">
        <v>0</v>
      </c>
      <c r="U29" s="58" t="s">
        <v>510</v>
      </c>
      <c r="V29" s="137">
        <f t="shared" si="3"/>
        <v>0</v>
      </c>
      <c r="W29" s="58" t="s">
        <v>510</v>
      </c>
      <c r="X29" s="137">
        <v>0</v>
      </c>
      <c r="Y29" s="58" t="s">
        <v>59</v>
      </c>
      <c r="Z29" s="137">
        <v>0</v>
      </c>
      <c r="AA29" s="58" t="s">
        <v>59</v>
      </c>
      <c r="AB29" s="137">
        <v>0</v>
      </c>
      <c r="AC29" s="58">
        <v>0</v>
      </c>
      <c r="AD29" s="7">
        <v>0</v>
      </c>
      <c r="AE29" s="58">
        <v>0</v>
      </c>
      <c r="AF29" s="137">
        <v>0</v>
      </c>
      <c r="AG29" s="58">
        <v>0</v>
      </c>
      <c r="AH29" s="137">
        <v>0</v>
      </c>
      <c r="AI29" s="58">
        <v>0</v>
      </c>
      <c r="AJ29" s="136">
        <f t="shared" si="2"/>
        <v>0</v>
      </c>
      <c r="AK29" s="136">
        <f t="shared" si="2"/>
        <v>0</v>
      </c>
    </row>
    <row r="30" spans="1:37" ht="47.25" x14ac:dyDescent="0.25">
      <c r="A30" s="64" t="s">
        <v>13</v>
      </c>
      <c r="B30" s="65" t="s">
        <v>305</v>
      </c>
      <c r="C30" s="136">
        <f>C24/1.2</f>
        <v>1.2644609666666669</v>
      </c>
      <c r="D30" s="136">
        <f>D24/1.2</f>
        <v>1.2644609666666669</v>
      </c>
      <c r="E30" s="136">
        <v>0</v>
      </c>
      <c r="F30" s="136">
        <v>0</v>
      </c>
      <c r="G30" s="136">
        <v>0</v>
      </c>
      <c r="H30" s="136">
        <v>0</v>
      </c>
      <c r="I30" s="136">
        <v>0</v>
      </c>
      <c r="J30" s="136">
        <v>0</v>
      </c>
      <c r="K30" s="136">
        <v>0</v>
      </c>
      <c r="L30" s="136">
        <v>0</v>
      </c>
      <c r="M30" s="58">
        <v>0</v>
      </c>
      <c r="N30" s="136">
        <v>0</v>
      </c>
      <c r="O30" s="58">
        <v>0</v>
      </c>
      <c r="P30" s="136">
        <v>0</v>
      </c>
      <c r="Q30" s="58">
        <v>0</v>
      </c>
      <c r="R30" s="136">
        <v>0</v>
      </c>
      <c r="S30" s="58">
        <v>0</v>
      </c>
      <c r="T30" s="136">
        <f>T24/1.2</f>
        <v>1.2644609666666669</v>
      </c>
      <c r="U30" s="58" t="s">
        <v>510</v>
      </c>
      <c r="V30" s="137">
        <f>V27/1.2</f>
        <v>1.2644609666666669</v>
      </c>
      <c r="W30" s="58" t="s">
        <v>510</v>
      </c>
      <c r="X30" s="136">
        <v>0</v>
      </c>
      <c r="Y30" s="58" t="s">
        <v>59</v>
      </c>
      <c r="Z30" s="136">
        <v>0</v>
      </c>
      <c r="AA30" s="58" t="s">
        <v>59</v>
      </c>
      <c r="AB30" s="136">
        <v>0</v>
      </c>
      <c r="AC30" s="58">
        <v>0</v>
      </c>
      <c r="AD30" s="136">
        <v>0</v>
      </c>
      <c r="AE30" s="58">
        <v>0</v>
      </c>
      <c r="AF30" s="136">
        <v>0</v>
      </c>
      <c r="AG30" s="58">
        <v>0</v>
      </c>
      <c r="AH30" s="136">
        <v>0</v>
      </c>
      <c r="AI30" s="58">
        <v>0</v>
      </c>
      <c r="AJ30" s="136">
        <f t="shared" si="2"/>
        <v>1.2644609666666669</v>
      </c>
      <c r="AK30" s="136">
        <f t="shared" si="2"/>
        <v>1.2644609666666669</v>
      </c>
    </row>
    <row r="31" spans="1:37" x14ac:dyDescent="0.25">
      <c r="A31" s="64" t="s">
        <v>306</v>
      </c>
      <c r="B31" s="67" t="s">
        <v>307</v>
      </c>
      <c r="C31" s="137">
        <v>0</v>
      </c>
      <c r="D31" s="137">
        <v>0</v>
      </c>
      <c r="E31" s="137">
        <v>0</v>
      </c>
      <c r="F31" s="137">
        <v>0</v>
      </c>
      <c r="G31" s="137">
        <v>0</v>
      </c>
      <c r="H31" s="137">
        <v>0</v>
      </c>
      <c r="I31" s="137">
        <v>0</v>
      </c>
      <c r="J31" s="137">
        <v>0</v>
      </c>
      <c r="K31" s="137">
        <v>0</v>
      </c>
      <c r="L31" s="137">
        <v>0</v>
      </c>
      <c r="M31" s="58">
        <v>0</v>
      </c>
      <c r="N31" s="7">
        <v>0</v>
      </c>
      <c r="O31" s="58">
        <v>0</v>
      </c>
      <c r="P31" s="137">
        <v>0</v>
      </c>
      <c r="Q31" s="58">
        <v>0</v>
      </c>
      <c r="R31" s="137">
        <v>0</v>
      </c>
      <c r="S31" s="58">
        <v>0</v>
      </c>
      <c r="T31" s="137">
        <v>0</v>
      </c>
      <c r="U31" s="58" t="s">
        <v>510</v>
      </c>
      <c r="V31" s="137">
        <v>0</v>
      </c>
      <c r="W31" s="58" t="s">
        <v>510</v>
      </c>
      <c r="X31" s="137">
        <v>0</v>
      </c>
      <c r="Y31" s="58" t="s">
        <v>59</v>
      </c>
      <c r="Z31" s="137">
        <v>0</v>
      </c>
      <c r="AA31" s="58" t="s">
        <v>59</v>
      </c>
      <c r="AB31" s="137">
        <v>0</v>
      </c>
      <c r="AC31" s="58">
        <v>0</v>
      </c>
      <c r="AD31" s="7">
        <v>0</v>
      </c>
      <c r="AE31" s="58">
        <v>0</v>
      </c>
      <c r="AF31" s="137">
        <v>0</v>
      </c>
      <c r="AG31" s="58">
        <v>0</v>
      </c>
      <c r="AH31" s="137">
        <v>0</v>
      </c>
      <c r="AI31" s="58">
        <v>0</v>
      </c>
      <c r="AJ31" s="136">
        <f t="shared" si="2"/>
        <v>0</v>
      </c>
      <c r="AK31" s="136">
        <f t="shared" si="2"/>
        <v>0</v>
      </c>
    </row>
    <row r="32" spans="1:37" ht="31.5" x14ac:dyDescent="0.25">
      <c r="A32" s="64" t="s">
        <v>308</v>
      </c>
      <c r="B32" s="67" t="s">
        <v>309</v>
      </c>
      <c r="C32" s="137">
        <f>C30</f>
        <v>1.2644609666666669</v>
      </c>
      <c r="D32" s="137">
        <f>D30</f>
        <v>1.2644609666666669</v>
      </c>
      <c r="E32" s="137">
        <v>0</v>
      </c>
      <c r="F32" s="137">
        <v>0</v>
      </c>
      <c r="G32" s="137">
        <v>0</v>
      </c>
      <c r="H32" s="137">
        <v>0</v>
      </c>
      <c r="I32" s="137">
        <v>0</v>
      </c>
      <c r="J32" s="137">
        <v>0</v>
      </c>
      <c r="K32" s="137">
        <v>0</v>
      </c>
      <c r="L32" s="137">
        <v>0</v>
      </c>
      <c r="M32" s="58">
        <v>0</v>
      </c>
      <c r="N32" s="7">
        <v>0</v>
      </c>
      <c r="O32" s="58">
        <v>0</v>
      </c>
      <c r="P32" s="137">
        <v>0</v>
      </c>
      <c r="Q32" s="58">
        <v>0</v>
      </c>
      <c r="R32" s="137">
        <v>0</v>
      </c>
      <c r="S32" s="58">
        <v>0</v>
      </c>
      <c r="T32" s="137">
        <v>0</v>
      </c>
      <c r="U32" s="58" t="s">
        <v>510</v>
      </c>
      <c r="V32" s="137">
        <v>0</v>
      </c>
      <c r="W32" s="58" t="s">
        <v>510</v>
      </c>
      <c r="X32" s="137">
        <v>0</v>
      </c>
      <c r="Y32" s="58" t="s">
        <v>59</v>
      </c>
      <c r="Z32" s="137">
        <v>0</v>
      </c>
      <c r="AA32" s="58" t="s">
        <v>59</v>
      </c>
      <c r="AB32" s="137">
        <v>0</v>
      </c>
      <c r="AC32" s="58">
        <v>0</v>
      </c>
      <c r="AD32" s="7">
        <v>0</v>
      </c>
      <c r="AE32" s="58">
        <v>0</v>
      </c>
      <c r="AF32" s="137">
        <v>0</v>
      </c>
      <c r="AG32" s="58">
        <v>0</v>
      </c>
      <c r="AH32" s="137">
        <v>0</v>
      </c>
      <c r="AI32" s="58">
        <v>0</v>
      </c>
      <c r="AJ32" s="136">
        <f t="shared" si="2"/>
        <v>1.2644609666666669</v>
      </c>
      <c r="AK32" s="136">
        <f t="shared" si="2"/>
        <v>1.2644609666666669</v>
      </c>
    </row>
    <row r="33" spans="1:37" x14ac:dyDescent="0.25">
      <c r="A33" s="64" t="s">
        <v>310</v>
      </c>
      <c r="B33" s="67" t="s">
        <v>311</v>
      </c>
      <c r="C33" s="137">
        <v>0</v>
      </c>
      <c r="D33" s="137">
        <v>0</v>
      </c>
      <c r="E33" s="137">
        <v>0</v>
      </c>
      <c r="F33" s="137">
        <v>0</v>
      </c>
      <c r="G33" s="137">
        <v>0</v>
      </c>
      <c r="H33" s="137">
        <v>0</v>
      </c>
      <c r="I33" s="137">
        <v>0</v>
      </c>
      <c r="J33" s="137">
        <v>0</v>
      </c>
      <c r="K33" s="137">
        <v>0</v>
      </c>
      <c r="L33" s="137">
        <v>0</v>
      </c>
      <c r="M33" s="58">
        <v>0</v>
      </c>
      <c r="N33" s="7">
        <v>0</v>
      </c>
      <c r="O33" s="58">
        <v>0</v>
      </c>
      <c r="P33" s="137">
        <v>0</v>
      </c>
      <c r="Q33" s="58">
        <v>0</v>
      </c>
      <c r="R33" s="137">
        <v>0</v>
      </c>
      <c r="S33" s="58">
        <v>0</v>
      </c>
      <c r="T33" s="137">
        <v>0</v>
      </c>
      <c r="U33" s="58" t="s">
        <v>510</v>
      </c>
      <c r="V33" s="137">
        <v>0</v>
      </c>
      <c r="W33" s="58" t="s">
        <v>510</v>
      </c>
      <c r="X33" s="137">
        <v>0</v>
      </c>
      <c r="Y33" s="58" t="s">
        <v>59</v>
      </c>
      <c r="Z33" s="137">
        <v>0</v>
      </c>
      <c r="AA33" s="58" t="s">
        <v>59</v>
      </c>
      <c r="AB33" s="137">
        <v>0</v>
      </c>
      <c r="AC33" s="58">
        <v>0</v>
      </c>
      <c r="AD33" s="7">
        <v>0</v>
      </c>
      <c r="AE33" s="58">
        <v>0</v>
      </c>
      <c r="AF33" s="137">
        <v>0</v>
      </c>
      <c r="AG33" s="58">
        <v>0</v>
      </c>
      <c r="AH33" s="137">
        <v>0</v>
      </c>
      <c r="AI33" s="58">
        <v>0</v>
      </c>
      <c r="AJ33" s="136">
        <f t="shared" si="2"/>
        <v>0</v>
      </c>
      <c r="AK33" s="136">
        <f t="shared" si="2"/>
        <v>0</v>
      </c>
    </row>
    <row r="34" spans="1:37" x14ac:dyDescent="0.25">
      <c r="A34" s="64" t="s">
        <v>312</v>
      </c>
      <c r="B34" s="67" t="s">
        <v>313</v>
      </c>
      <c r="C34" s="137">
        <v>0</v>
      </c>
      <c r="D34" s="137">
        <v>0</v>
      </c>
      <c r="E34" s="137">
        <v>0</v>
      </c>
      <c r="F34" s="137">
        <v>0</v>
      </c>
      <c r="G34" s="137">
        <v>0</v>
      </c>
      <c r="H34" s="137">
        <v>0</v>
      </c>
      <c r="I34" s="137">
        <v>0</v>
      </c>
      <c r="J34" s="137">
        <v>0</v>
      </c>
      <c r="K34" s="137">
        <v>0</v>
      </c>
      <c r="L34" s="137">
        <v>0</v>
      </c>
      <c r="M34" s="58">
        <v>0</v>
      </c>
      <c r="N34" s="7">
        <v>0</v>
      </c>
      <c r="O34" s="58">
        <v>0</v>
      </c>
      <c r="P34" s="137">
        <v>0</v>
      </c>
      <c r="Q34" s="58">
        <v>0</v>
      </c>
      <c r="R34" s="137">
        <v>0</v>
      </c>
      <c r="S34" s="58">
        <v>0</v>
      </c>
      <c r="T34" s="137">
        <v>0</v>
      </c>
      <c r="U34" s="58" t="s">
        <v>510</v>
      </c>
      <c r="V34" s="137">
        <f t="shared" si="3"/>
        <v>0</v>
      </c>
      <c r="W34" s="58" t="s">
        <v>510</v>
      </c>
      <c r="X34" s="137">
        <v>0</v>
      </c>
      <c r="Y34" s="58" t="s">
        <v>59</v>
      </c>
      <c r="Z34" s="137">
        <v>0</v>
      </c>
      <c r="AA34" s="58" t="s">
        <v>59</v>
      </c>
      <c r="AB34" s="137">
        <v>0</v>
      </c>
      <c r="AC34" s="58">
        <v>0</v>
      </c>
      <c r="AD34" s="7">
        <v>0</v>
      </c>
      <c r="AE34" s="58">
        <v>0</v>
      </c>
      <c r="AF34" s="137">
        <v>0</v>
      </c>
      <c r="AG34" s="58">
        <v>0</v>
      </c>
      <c r="AH34" s="137">
        <v>0</v>
      </c>
      <c r="AI34" s="58">
        <v>0</v>
      </c>
      <c r="AJ34" s="136">
        <f t="shared" si="2"/>
        <v>0</v>
      </c>
      <c r="AK34" s="136">
        <f t="shared" si="2"/>
        <v>0</v>
      </c>
    </row>
    <row r="35" spans="1:37" ht="31.5" x14ac:dyDescent="0.25">
      <c r="A35" s="64" t="s">
        <v>15</v>
      </c>
      <c r="B35" s="65" t="s">
        <v>314</v>
      </c>
      <c r="C35" s="58" t="s">
        <v>171</v>
      </c>
      <c r="D35" s="58" t="s">
        <v>171</v>
      </c>
      <c r="E35" s="58" t="s">
        <v>171</v>
      </c>
      <c r="F35" s="58" t="s">
        <v>171</v>
      </c>
      <c r="G35" s="58" t="s">
        <v>171</v>
      </c>
      <c r="H35" s="58"/>
      <c r="I35" s="58"/>
      <c r="J35" s="58"/>
      <c r="K35" s="58"/>
      <c r="L35" s="58"/>
      <c r="M35" s="58"/>
      <c r="N35" s="58"/>
      <c r="O35" s="58"/>
      <c r="P35" s="58"/>
      <c r="Q35" s="58"/>
      <c r="R35" s="58"/>
      <c r="S35" s="58"/>
      <c r="T35" s="58" t="s">
        <v>171</v>
      </c>
      <c r="U35" s="58" t="s">
        <v>510</v>
      </c>
      <c r="V35" s="137" t="str">
        <f t="shared" si="3"/>
        <v>-</v>
      </c>
      <c r="W35" s="58" t="s">
        <v>510</v>
      </c>
      <c r="X35" s="58" t="s">
        <v>171</v>
      </c>
      <c r="Y35" s="58" t="s">
        <v>171</v>
      </c>
      <c r="Z35" s="58" t="s">
        <v>171</v>
      </c>
      <c r="AA35" s="58" t="s">
        <v>171</v>
      </c>
      <c r="AB35" s="58"/>
      <c r="AC35" s="58"/>
      <c r="AD35" s="58"/>
      <c r="AE35" s="58"/>
      <c r="AF35" s="58"/>
      <c r="AG35" s="58"/>
      <c r="AH35" s="58"/>
      <c r="AI35" s="58"/>
      <c r="AJ35" s="136" t="str">
        <f t="shared" si="2"/>
        <v>-</v>
      </c>
      <c r="AK35" s="136" t="str">
        <f t="shared" si="2"/>
        <v>-</v>
      </c>
    </row>
    <row r="36" spans="1:37" ht="31.5" x14ac:dyDescent="0.25">
      <c r="A36" s="66" t="s">
        <v>315</v>
      </c>
      <c r="B36" s="68" t="s">
        <v>316</v>
      </c>
      <c r="C36" s="7">
        <v>0</v>
      </c>
      <c r="D36" s="7">
        <v>0</v>
      </c>
      <c r="E36" s="7">
        <v>0</v>
      </c>
      <c r="F36" s="7">
        <v>0</v>
      </c>
      <c r="G36" s="7">
        <v>0</v>
      </c>
      <c r="H36" s="7">
        <v>0</v>
      </c>
      <c r="I36" s="7">
        <v>0</v>
      </c>
      <c r="J36" s="7">
        <v>0</v>
      </c>
      <c r="K36" s="7">
        <v>0</v>
      </c>
      <c r="L36" s="7">
        <v>0</v>
      </c>
      <c r="M36" s="58">
        <v>0</v>
      </c>
      <c r="N36" s="7">
        <v>0</v>
      </c>
      <c r="O36" s="58">
        <v>0</v>
      </c>
      <c r="P36" s="7">
        <v>0</v>
      </c>
      <c r="Q36" s="58">
        <v>0</v>
      </c>
      <c r="R36" s="7">
        <v>0</v>
      </c>
      <c r="S36" s="58">
        <v>0</v>
      </c>
      <c r="T36" s="7">
        <v>0</v>
      </c>
      <c r="U36" s="58" t="s">
        <v>510</v>
      </c>
      <c r="V36" s="137">
        <f t="shared" si="3"/>
        <v>0</v>
      </c>
      <c r="W36" s="58" t="s">
        <v>510</v>
      </c>
      <c r="X36" s="7">
        <v>0</v>
      </c>
      <c r="Y36" s="58" t="s">
        <v>59</v>
      </c>
      <c r="Z36" s="7">
        <v>0</v>
      </c>
      <c r="AA36" s="58" t="s">
        <v>59</v>
      </c>
      <c r="AB36" s="7">
        <v>0</v>
      </c>
      <c r="AC36" s="58">
        <v>0</v>
      </c>
      <c r="AD36" s="7">
        <v>0</v>
      </c>
      <c r="AE36" s="58">
        <v>0</v>
      </c>
      <c r="AF36" s="7">
        <v>0</v>
      </c>
      <c r="AG36" s="58">
        <v>0</v>
      </c>
      <c r="AH36" s="7">
        <v>0</v>
      </c>
      <c r="AI36" s="58">
        <v>0</v>
      </c>
      <c r="AJ36" s="136">
        <f t="shared" si="2"/>
        <v>0</v>
      </c>
      <c r="AK36" s="136">
        <f t="shared" si="2"/>
        <v>0</v>
      </c>
    </row>
    <row r="37" spans="1:37" x14ac:dyDescent="0.25">
      <c r="A37" s="66" t="s">
        <v>317</v>
      </c>
      <c r="B37" s="68" t="s">
        <v>318</v>
      </c>
      <c r="C37" s="7">
        <v>0</v>
      </c>
      <c r="D37" s="7">
        <v>0</v>
      </c>
      <c r="E37" s="7">
        <v>0</v>
      </c>
      <c r="F37" s="7">
        <v>0</v>
      </c>
      <c r="G37" s="7">
        <v>0</v>
      </c>
      <c r="H37" s="7">
        <v>0</v>
      </c>
      <c r="I37" s="7">
        <v>0</v>
      </c>
      <c r="J37" s="7">
        <v>0</v>
      </c>
      <c r="K37" s="7">
        <v>0</v>
      </c>
      <c r="L37" s="7">
        <v>0</v>
      </c>
      <c r="M37" s="58">
        <v>0</v>
      </c>
      <c r="N37" s="7">
        <v>0</v>
      </c>
      <c r="O37" s="58">
        <v>0</v>
      </c>
      <c r="P37" s="7">
        <v>0</v>
      </c>
      <c r="Q37" s="58">
        <v>0</v>
      </c>
      <c r="R37" s="7">
        <v>0</v>
      </c>
      <c r="S37" s="58">
        <v>0</v>
      </c>
      <c r="T37" s="7">
        <v>0</v>
      </c>
      <c r="U37" s="58" t="s">
        <v>510</v>
      </c>
      <c r="V37" s="137">
        <v>0</v>
      </c>
      <c r="W37" s="58" t="s">
        <v>510</v>
      </c>
      <c r="X37" s="7">
        <v>0</v>
      </c>
      <c r="Y37" s="58" t="s">
        <v>59</v>
      </c>
      <c r="Z37" s="7">
        <v>0</v>
      </c>
      <c r="AA37" s="58" t="s">
        <v>59</v>
      </c>
      <c r="AB37" s="7">
        <v>0</v>
      </c>
      <c r="AC37" s="58">
        <v>0</v>
      </c>
      <c r="AD37" s="7">
        <v>0</v>
      </c>
      <c r="AE37" s="58">
        <v>0</v>
      </c>
      <c r="AF37" s="7">
        <v>0</v>
      </c>
      <c r="AG37" s="58">
        <v>0</v>
      </c>
      <c r="AH37" s="7">
        <v>0</v>
      </c>
      <c r="AI37" s="58">
        <v>0</v>
      </c>
      <c r="AJ37" s="136">
        <f t="shared" si="2"/>
        <v>0</v>
      </c>
      <c r="AK37" s="136">
        <f t="shared" si="2"/>
        <v>0</v>
      </c>
    </row>
    <row r="38" spans="1:37" x14ac:dyDescent="0.25">
      <c r="A38" s="66" t="s">
        <v>319</v>
      </c>
      <c r="B38" s="68" t="s">
        <v>320</v>
      </c>
      <c r="C38" s="7">
        <v>0</v>
      </c>
      <c r="D38" s="7">
        <v>0</v>
      </c>
      <c r="E38" s="7">
        <v>0</v>
      </c>
      <c r="F38" s="7">
        <v>0</v>
      </c>
      <c r="G38" s="7">
        <v>0</v>
      </c>
      <c r="H38" s="7">
        <v>0</v>
      </c>
      <c r="I38" s="7">
        <v>0</v>
      </c>
      <c r="J38" s="7">
        <v>0</v>
      </c>
      <c r="K38" s="7">
        <v>0</v>
      </c>
      <c r="L38" s="7">
        <v>0</v>
      </c>
      <c r="M38" s="58">
        <v>0</v>
      </c>
      <c r="N38" s="7">
        <v>0</v>
      </c>
      <c r="O38" s="58">
        <v>0</v>
      </c>
      <c r="P38" s="7">
        <v>0</v>
      </c>
      <c r="Q38" s="58">
        <v>0</v>
      </c>
      <c r="R38" s="7">
        <v>0</v>
      </c>
      <c r="S38" s="58">
        <v>0</v>
      </c>
      <c r="T38" s="7">
        <v>0</v>
      </c>
      <c r="U38" s="58" t="s">
        <v>510</v>
      </c>
      <c r="V38" s="137">
        <f t="shared" si="3"/>
        <v>0</v>
      </c>
      <c r="W38" s="58" t="s">
        <v>510</v>
      </c>
      <c r="X38" s="7">
        <v>0</v>
      </c>
      <c r="Y38" s="58" t="s">
        <v>59</v>
      </c>
      <c r="Z38" s="7">
        <v>0</v>
      </c>
      <c r="AA38" s="58" t="s">
        <v>59</v>
      </c>
      <c r="AB38" s="7">
        <v>0</v>
      </c>
      <c r="AC38" s="58">
        <v>0</v>
      </c>
      <c r="AD38" s="7">
        <v>0</v>
      </c>
      <c r="AE38" s="58">
        <v>0</v>
      </c>
      <c r="AF38" s="7">
        <v>0</v>
      </c>
      <c r="AG38" s="58">
        <v>0</v>
      </c>
      <c r="AH38" s="7">
        <v>0</v>
      </c>
      <c r="AI38" s="58">
        <v>0</v>
      </c>
      <c r="AJ38" s="136">
        <f t="shared" si="2"/>
        <v>0</v>
      </c>
      <c r="AK38" s="136">
        <f t="shared" si="2"/>
        <v>0</v>
      </c>
    </row>
    <row r="39" spans="1:37" ht="31.5" x14ac:dyDescent="0.25">
      <c r="A39" s="66" t="s">
        <v>321</v>
      </c>
      <c r="B39" s="67" t="s">
        <v>322</v>
      </c>
      <c r="C39" s="7">
        <v>0.62</v>
      </c>
      <c r="D39" s="7">
        <f>C39</f>
        <v>0.62</v>
      </c>
      <c r="E39" s="7">
        <v>0</v>
      </c>
      <c r="F39" s="7">
        <v>0</v>
      </c>
      <c r="G39" s="7">
        <v>0</v>
      </c>
      <c r="H39" s="7">
        <v>0</v>
      </c>
      <c r="I39" s="7">
        <v>0</v>
      </c>
      <c r="J39" s="7">
        <v>0</v>
      </c>
      <c r="K39" s="7">
        <v>0</v>
      </c>
      <c r="L39" s="7">
        <v>0</v>
      </c>
      <c r="M39" s="58">
        <v>0</v>
      </c>
      <c r="N39" s="7">
        <v>0</v>
      </c>
      <c r="O39" s="58">
        <v>0</v>
      </c>
      <c r="P39" s="7">
        <v>0</v>
      </c>
      <c r="Q39" s="58">
        <v>0</v>
      </c>
      <c r="R39" s="7">
        <v>0</v>
      </c>
      <c r="S39" s="58">
        <v>0</v>
      </c>
      <c r="T39" s="7">
        <f>C39</f>
        <v>0.62</v>
      </c>
      <c r="U39" s="58" t="s">
        <v>510</v>
      </c>
      <c r="V39" s="137">
        <f>D39</f>
        <v>0.62</v>
      </c>
      <c r="W39" s="58" t="s">
        <v>510</v>
      </c>
      <c r="X39" s="7">
        <v>0</v>
      </c>
      <c r="Y39" s="58" t="s">
        <v>59</v>
      </c>
      <c r="Z39" s="7">
        <v>0</v>
      </c>
      <c r="AA39" s="58" t="s">
        <v>59</v>
      </c>
      <c r="AB39" s="7">
        <v>0</v>
      </c>
      <c r="AC39" s="58">
        <v>0</v>
      </c>
      <c r="AD39" s="7">
        <v>0</v>
      </c>
      <c r="AE39" s="58">
        <v>0</v>
      </c>
      <c r="AF39" s="7">
        <v>0</v>
      </c>
      <c r="AG39" s="58">
        <v>0</v>
      </c>
      <c r="AH39" s="7">
        <v>0</v>
      </c>
      <c r="AI39" s="58">
        <v>0</v>
      </c>
      <c r="AJ39" s="136">
        <f t="shared" si="2"/>
        <v>0.62</v>
      </c>
      <c r="AK39" s="136">
        <f t="shared" si="2"/>
        <v>0.62</v>
      </c>
    </row>
    <row r="40" spans="1:37" ht="31.5" x14ac:dyDescent="0.25">
      <c r="A40" s="66" t="s">
        <v>323</v>
      </c>
      <c r="B40" s="67" t="s">
        <v>324</v>
      </c>
      <c r="C40" s="7">
        <v>0</v>
      </c>
      <c r="D40" s="7">
        <v>0</v>
      </c>
      <c r="E40" s="7">
        <v>0</v>
      </c>
      <c r="F40" s="7">
        <v>0</v>
      </c>
      <c r="G40" s="7">
        <v>0</v>
      </c>
      <c r="H40" s="7">
        <v>0</v>
      </c>
      <c r="I40" s="7">
        <v>0</v>
      </c>
      <c r="J40" s="7">
        <v>0</v>
      </c>
      <c r="K40" s="7">
        <v>0</v>
      </c>
      <c r="L40" s="7">
        <v>0</v>
      </c>
      <c r="M40" s="58">
        <v>0</v>
      </c>
      <c r="N40" s="7">
        <v>0</v>
      </c>
      <c r="O40" s="58">
        <v>0</v>
      </c>
      <c r="P40" s="7">
        <v>0</v>
      </c>
      <c r="Q40" s="58">
        <v>0</v>
      </c>
      <c r="R40" s="7">
        <v>0</v>
      </c>
      <c r="S40" s="58">
        <v>0</v>
      </c>
      <c r="T40" s="7">
        <v>0</v>
      </c>
      <c r="U40" s="58" t="s">
        <v>510</v>
      </c>
      <c r="V40" s="137">
        <f t="shared" si="3"/>
        <v>0</v>
      </c>
      <c r="W40" s="58" t="s">
        <v>510</v>
      </c>
      <c r="X40" s="7">
        <v>0</v>
      </c>
      <c r="Y40" s="58" t="s">
        <v>59</v>
      </c>
      <c r="Z40" s="7">
        <v>0</v>
      </c>
      <c r="AA40" s="58" t="s">
        <v>59</v>
      </c>
      <c r="AB40" s="7">
        <v>0</v>
      </c>
      <c r="AC40" s="58">
        <v>0</v>
      </c>
      <c r="AD40" s="7">
        <v>0</v>
      </c>
      <c r="AE40" s="58">
        <v>0</v>
      </c>
      <c r="AF40" s="7">
        <v>0</v>
      </c>
      <c r="AG40" s="58">
        <v>0</v>
      </c>
      <c r="AH40" s="7">
        <v>0</v>
      </c>
      <c r="AI40" s="58">
        <v>0</v>
      </c>
      <c r="AJ40" s="136">
        <f t="shared" si="2"/>
        <v>0</v>
      </c>
      <c r="AK40" s="136">
        <f t="shared" si="2"/>
        <v>0</v>
      </c>
    </row>
    <row r="41" spans="1:37" x14ac:dyDescent="0.25">
      <c r="A41" s="66" t="s">
        <v>325</v>
      </c>
      <c r="B41" s="67" t="s">
        <v>326</v>
      </c>
      <c r="C41" s="7"/>
      <c r="D41" s="7"/>
      <c r="E41" s="7">
        <v>0</v>
      </c>
      <c r="F41" s="7">
        <v>0</v>
      </c>
      <c r="G41" s="7">
        <v>0</v>
      </c>
      <c r="H41" s="7">
        <v>0</v>
      </c>
      <c r="I41" s="7">
        <v>0</v>
      </c>
      <c r="J41" s="7">
        <v>0</v>
      </c>
      <c r="K41" s="7">
        <v>0</v>
      </c>
      <c r="L41" s="7">
        <v>0</v>
      </c>
      <c r="M41" s="58">
        <v>0</v>
      </c>
      <c r="N41" s="7">
        <v>0</v>
      </c>
      <c r="O41" s="58">
        <v>0</v>
      </c>
      <c r="P41" s="7">
        <v>0</v>
      </c>
      <c r="Q41" s="58">
        <v>0</v>
      </c>
      <c r="R41" s="7">
        <v>0</v>
      </c>
      <c r="S41" s="58">
        <v>0</v>
      </c>
      <c r="T41" s="7">
        <f>C41</f>
        <v>0</v>
      </c>
      <c r="U41" s="58" t="s">
        <v>510</v>
      </c>
      <c r="V41" s="137">
        <f>D41</f>
        <v>0</v>
      </c>
      <c r="W41" s="58" t="s">
        <v>510</v>
      </c>
      <c r="X41" s="7">
        <v>0</v>
      </c>
      <c r="Y41" s="58" t="s">
        <v>59</v>
      </c>
      <c r="Z41" s="7">
        <v>0</v>
      </c>
      <c r="AA41" s="58" t="s">
        <v>59</v>
      </c>
      <c r="AB41" s="7">
        <v>0</v>
      </c>
      <c r="AC41" s="58">
        <v>0</v>
      </c>
      <c r="AD41" s="7">
        <v>0</v>
      </c>
      <c r="AE41" s="58">
        <v>0</v>
      </c>
      <c r="AF41" s="7">
        <v>0</v>
      </c>
      <c r="AG41" s="58">
        <v>0</v>
      </c>
      <c r="AH41" s="7">
        <v>0</v>
      </c>
      <c r="AI41" s="58">
        <v>0</v>
      </c>
      <c r="AJ41" s="136">
        <f t="shared" si="2"/>
        <v>0</v>
      </c>
      <c r="AK41" s="136">
        <f t="shared" si="2"/>
        <v>0</v>
      </c>
    </row>
    <row r="42" spans="1:37" x14ac:dyDescent="0.25">
      <c r="A42" s="66" t="s">
        <v>327</v>
      </c>
      <c r="B42" s="68" t="s">
        <v>328</v>
      </c>
      <c r="C42" s="7">
        <v>0</v>
      </c>
      <c r="D42" s="7">
        <v>0</v>
      </c>
      <c r="E42" s="7">
        <v>0</v>
      </c>
      <c r="F42" s="7">
        <v>0</v>
      </c>
      <c r="G42" s="7">
        <v>0</v>
      </c>
      <c r="H42" s="7">
        <v>0</v>
      </c>
      <c r="I42" s="7">
        <v>0</v>
      </c>
      <c r="J42" s="7">
        <v>0</v>
      </c>
      <c r="K42" s="7">
        <v>0</v>
      </c>
      <c r="L42" s="7">
        <v>0</v>
      </c>
      <c r="M42" s="58">
        <v>0</v>
      </c>
      <c r="N42" s="7">
        <v>0</v>
      </c>
      <c r="O42" s="58">
        <v>0</v>
      </c>
      <c r="P42" s="7">
        <v>0</v>
      </c>
      <c r="Q42" s="58">
        <v>0</v>
      </c>
      <c r="R42" s="7">
        <v>0</v>
      </c>
      <c r="S42" s="58">
        <v>0</v>
      </c>
      <c r="T42" s="7">
        <v>0</v>
      </c>
      <c r="U42" s="58" t="s">
        <v>510</v>
      </c>
      <c r="V42" s="137">
        <f t="shared" si="3"/>
        <v>0</v>
      </c>
      <c r="W42" s="58" t="s">
        <v>510</v>
      </c>
      <c r="X42" s="7">
        <v>0</v>
      </c>
      <c r="Y42" s="58" t="s">
        <v>59</v>
      </c>
      <c r="Z42" s="7">
        <v>0</v>
      </c>
      <c r="AA42" s="58" t="s">
        <v>59</v>
      </c>
      <c r="AB42" s="7">
        <v>0</v>
      </c>
      <c r="AC42" s="58">
        <v>0</v>
      </c>
      <c r="AD42" s="7">
        <v>0</v>
      </c>
      <c r="AE42" s="58">
        <v>0</v>
      </c>
      <c r="AF42" s="7">
        <v>0</v>
      </c>
      <c r="AG42" s="58">
        <v>0</v>
      </c>
      <c r="AH42" s="7">
        <v>0</v>
      </c>
      <c r="AI42" s="58">
        <v>0</v>
      </c>
      <c r="AJ42" s="136">
        <f t="shared" si="2"/>
        <v>0</v>
      </c>
      <c r="AK42" s="136">
        <f t="shared" si="2"/>
        <v>0</v>
      </c>
    </row>
    <row r="43" spans="1:37" x14ac:dyDescent="0.25">
      <c r="A43" s="66" t="s">
        <v>329</v>
      </c>
      <c r="B43" s="68" t="s">
        <v>330</v>
      </c>
      <c r="C43" s="7">
        <v>0</v>
      </c>
      <c r="D43" s="7">
        <v>0</v>
      </c>
      <c r="E43" s="7">
        <v>0</v>
      </c>
      <c r="F43" s="7">
        <v>0</v>
      </c>
      <c r="G43" s="7">
        <v>0</v>
      </c>
      <c r="H43" s="7">
        <v>0</v>
      </c>
      <c r="I43" s="7">
        <v>0</v>
      </c>
      <c r="J43" s="7">
        <v>0</v>
      </c>
      <c r="K43" s="7">
        <v>0</v>
      </c>
      <c r="L43" s="7">
        <v>0</v>
      </c>
      <c r="M43" s="58">
        <v>0</v>
      </c>
      <c r="N43" s="7">
        <v>0</v>
      </c>
      <c r="O43" s="58">
        <v>0</v>
      </c>
      <c r="P43" s="7">
        <v>0</v>
      </c>
      <c r="Q43" s="58">
        <v>0</v>
      </c>
      <c r="R43" s="7">
        <v>0</v>
      </c>
      <c r="S43" s="58">
        <v>0</v>
      </c>
      <c r="T43" s="7">
        <v>0</v>
      </c>
      <c r="U43" s="58" t="s">
        <v>510</v>
      </c>
      <c r="V43" s="137">
        <f t="shared" si="3"/>
        <v>0</v>
      </c>
      <c r="W43" s="58" t="s">
        <v>510</v>
      </c>
      <c r="X43" s="7">
        <v>0</v>
      </c>
      <c r="Y43" s="58" t="s">
        <v>59</v>
      </c>
      <c r="Z43" s="7">
        <v>0</v>
      </c>
      <c r="AA43" s="58" t="s">
        <v>59</v>
      </c>
      <c r="AB43" s="7">
        <v>0</v>
      </c>
      <c r="AC43" s="58">
        <v>0</v>
      </c>
      <c r="AD43" s="7">
        <v>0</v>
      </c>
      <c r="AE43" s="58">
        <v>0</v>
      </c>
      <c r="AF43" s="7">
        <v>0</v>
      </c>
      <c r="AG43" s="58">
        <v>0</v>
      </c>
      <c r="AH43" s="7">
        <v>0</v>
      </c>
      <c r="AI43" s="58">
        <v>0</v>
      </c>
      <c r="AJ43" s="136">
        <f t="shared" si="2"/>
        <v>0</v>
      </c>
      <c r="AK43" s="136">
        <f t="shared" si="2"/>
        <v>0</v>
      </c>
    </row>
    <row r="44" spans="1:37" x14ac:dyDescent="0.25">
      <c r="A44" s="64" t="s">
        <v>17</v>
      </c>
      <c r="B44" s="65" t="s">
        <v>331</v>
      </c>
      <c r="C44" s="58" t="s">
        <v>171</v>
      </c>
      <c r="D44" s="58" t="s">
        <v>171</v>
      </c>
      <c r="E44" s="58" t="s">
        <v>171</v>
      </c>
      <c r="F44" s="58" t="s">
        <v>171</v>
      </c>
      <c r="G44" s="58" t="s">
        <v>171</v>
      </c>
      <c r="H44" s="58"/>
      <c r="I44" s="58"/>
      <c r="J44" s="58"/>
      <c r="K44" s="58"/>
      <c r="L44" s="58"/>
      <c r="M44" s="58"/>
      <c r="N44" s="58"/>
      <c r="O44" s="58"/>
      <c r="P44" s="58"/>
      <c r="Q44" s="58"/>
      <c r="R44" s="58"/>
      <c r="S44" s="58"/>
      <c r="T44" s="58" t="s">
        <v>171</v>
      </c>
      <c r="U44" s="58" t="s">
        <v>510</v>
      </c>
      <c r="V44" s="137" t="str">
        <f t="shared" si="3"/>
        <v>-</v>
      </c>
      <c r="W44" s="58" t="s">
        <v>510</v>
      </c>
      <c r="X44" s="58" t="s">
        <v>171</v>
      </c>
      <c r="Y44" s="58" t="s">
        <v>171</v>
      </c>
      <c r="Z44" s="58" t="s">
        <v>171</v>
      </c>
      <c r="AA44" s="58" t="s">
        <v>171</v>
      </c>
      <c r="AB44" s="58"/>
      <c r="AC44" s="58"/>
      <c r="AD44" s="58"/>
      <c r="AE44" s="58"/>
      <c r="AF44" s="58"/>
      <c r="AG44" s="58"/>
      <c r="AH44" s="58"/>
      <c r="AI44" s="58"/>
      <c r="AJ44" s="136" t="str">
        <f t="shared" si="2"/>
        <v>-</v>
      </c>
      <c r="AK44" s="136" t="str">
        <f t="shared" si="2"/>
        <v>-</v>
      </c>
    </row>
    <row r="45" spans="1:37" x14ac:dyDescent="0.25">
      <c r="A45" s="66" t="s">
        <v>332</v>
      </c>
      <c r="B45" s="67" t="s">
        <v>333</v>
      </c>
      <c r="C45" s="7">
        <v>0</v>
      </c>
      <c r="D45" s="7">
        <v>0</v>
      </c>
      <c r="E45" s="7">
        <v>0</v>
      </c>
      <c r="F45" s="7">
        <v>0</v>
      </c>
      <c r="G45" s="7">
        <v>0</v>
      </c>
      <c r="H45" s="7">
        <v>0</v>
      </c>
      <c r="I45" s="7">
        <v>0</v>
      </c>
      <c r="J45" s="7">
        <v>0</v>
      </c>
      <c r="K45" s="7">
        <v>0</v>
      </c>
      <c r="L45" s="7">
        <v>0</v>
      </c>
      <c r="M45" s="58">
        <v>0</v>
      </c>
      <c r="N45" s="7">
        <v>0</v>
      </c>
      <c r="O45" s="58">
        <v>0</v>
      </c>
      <c r="P45" s="7">
        <v>0</v>
      </c>
      <c r="Q45" s="58">
        <v>0</v>
      </c>
      <c r="R45" s="7">
        <v>0</v>
      </c>
      <c r="S45" s="58">
        <v>0</v>
      </c>
      <c r="T45" s="7">
        <v>0</v>
      </c>
      <c r="U45" s="58" t="s">
        <v>510</v>
      </c>
      <c r="V45" s="137">
        <f t="shared" si="3"/>
        <v>0</v>
      </c>
      <c r="W45" s="58" t="s">
        <v>510</v>
      </c>
      <c r="X45" s="7">
        <v>0</v>
      </c>
      <c r="Y45" s="58" t="s">
        <v>59</v>
      </c>
      <c r="Z45" s="7">
        <v>0</v>
      </c>
      <c r="AA45" s="58" t="s">
        <v>59</v>
      </c>
      <c r="AB45" s="7">
        <v>0</v>
      </c>
      <c r="AC45" s="58">
        <v>0</v>
      </c>
      <c r="AD45" s="7">
        <v>0</v>
      </c>
      <c r="AE45" s="58">
        <v>0</v>
      </c>
      <c r="AF45" s="7">
        <v>0</v>
      </c>
      <c r="AG45" s="58">
        <v>0</v>
      </c>
      <c r="AH45" s="7">
        <v>0</v>
      </c>
      <c r="AI45" s="58">
        <v>0</v>
      </c>
      <c r="AJ45" s="136">
        <f t="shared" si="2"/>
        <v>0</v>
      </c>
      <c r="AK45" s="136">
        <f t="shared" si="2"/>
        <v>0</v>
      </c>
    </row>
    <row r="46" spans="1:37" x14ac:dyDescent="0.25">
      <c r="A46" s="66" t="s">
        <v>334</v>
      </c>
      <c r="B46" s="67" t="s">
        <v>318</v>
      </c>
      <c r="C46" s="7">
        <v>0</v>
      </c>
      <c r="D46" s="7">
        <v>0</v>
      </c>
      <c r="E46" s="7">
        <v>0</v>
      </c>
      <c r="F46" s="7">
        <v>0</v>
      </c>
      <c r="G46" s="7">
        <v>0</v>
      </c>
      <c r="H46" s="7">
        <v>0</v>
      </c>
      <c r="I46" s="7">
        <v>0</v>
      </c>
      <c r="J46" s="7">
        <v>0</v>
      </c>
      <c r="K46" s="7">
        <v>0</v>
      </c>
      <c r="L46" s="7">
        <v>0</v>
      </c>
      <c r="M46" s="58">
        <v>0</v>
      </c>
      <c r="N46" s="7">
        <v>0</v>
      </c>
      <c r="O46" s="58">
        <v>0</v>
      </c>
      <c r="P46" s="7">
        <v>0</v>
      </c>
      <c r="Q46" s="58">
        <v>0</v>
      </c>
      <c r="R46" s="7">
        <v>0</v>
      </c>
      <c r="S46" s="58">
        <v>0</v>
      </c>
      <c r="T46" s="7">
        <v>0</v>
      </c>
      <c r="U46" s="58" t="s">
        <v>510</v>
      </c>
      <c r="V46" s="137">
        <v>0</v>
      </c>
      <c r="W46" s="58" t="s">
        <v>510</v>
      </c>
      <c r="X46" s="7">
        <v>0</v>
      </c>
      <c r="Y46" s="58" t="s">
        <v>59</v>
      </c>
      <c r="Z46" s="7">
        <v>0</v>
      </c>
      <c r="AA46" s="58" t="s">
        <v>59</v>
      </c>
      <c r="AB46" s="7">
        <v>0</v>
      </c>
      <c r="AC46" s="58">
        <v>0</v>
      </c>
      <c r="AD46" s="7">
        <v>0</v>
      </c>
      <c r="AE46" s="58">
        <v>0</v>
      </c>
      <c r="AF46" s="7">
        <v>0</v>
      </c>
      <c r="AG46" s="58">
        <v>0</v>
      </c>
      <c r="AH46" s="7">
        <v>0</v>
      </c>
      <c r="AI46" s="58">
        <v>0</v>
      </c>
      <c r="AJ46" s="136">
        <f t="shared" si="2"/>
        <v>0</v>
      </c>
      <c r="AK46" s="136">
        <f t="shared" si="2"/>
        <v>0</v>
      </c>
    </row>
    <row r="47" spans="1:37" x14ac:dyDescent="0.25">
      <c r="A47" s="66" t="s">
        <v>335</v>
      </c>
      <c r="B47" s="67" t="s">
        <v>320</v>
      </c>
      <c r="C47" s="7">
        <v>0</v>
      </c>
      <c r="D47" s="7">
        <v>0</v>
      </c>
      <c r="E47" s="7">
        <v>0</v>
      </c>
      <c r="F47" s="7">
        <v>0</v>
      </c>
      <c r="G47" s="7">
        <v>0</v>
      </c>
      <c r="H47" s="7">
        <v>0</v>
      </c>
      <c r="I47" s="7">
        <v>0</v>
      </c>
      <c r="J47" s="7">
        <v>0</v>
      </c>
      <c r="K47" s="7">
        <v>0</v>
      </c>
      <c r="L47" s="7">
        <v>0</v>
      </c>
      <c r="M47" s="58">
        <v>0</v>
      </c>
      <c r="N47" s="7">
        <v>0</v>
      </c>
      <c r="O47" s="58">
        <v>0</v>
      </c>
      <c r="P47" s="7">
        <v>0</v>
      </c>
      <c r="Q47" s="58">
        <v>0</v>
      </c>
      <c r="R47" s="7">
        <v>0</v>
      </c>
      <c r="S47" s="58">
        <v>0</v>
      </c>
      <c r="T47" s="7">
        <v>0</v>
      </c>
      <c r="U47" s="58" t="s">
        <v>510</v>
      </c>
      <c r="V47" s="137">
        <f t="shared" si="3"/>
        <v>0</v>
      </c>
      <c r="W47" s="58" t="s">
        <v>510</v>
      </c>
      <c r="X47" s="7">
        <v>0</v>
      </c>
      <c r="Y47" s="58" t="s">
        <v>59</v>
      </c>
      <c r="Z47" s="7">
        <v>0</v>
      </c>
      <c r="AA47" s="58" t="s">
        <v>59</v>
      </c>
      <c r="AB47" s="7">
        <v>0</v>
      </c>
      <c r="AC47" s="58">
        <v>0</v>
      </c>
      <c r="AD47" s="7">
        <v>0</v>
      </c>
      <c r="AE47" s="58">
        <v>0</v>
      </c>
      <c r="AF47" s="7">
        <v>0</v>
      </c>
      <c r="AG47" s="58">
        <v>0</v>
      </c>
      <c r="AH47" s="7">
        <v>0</v>
      </c>
      <c r="AI47" s="58">
        <v>0</v>
      </c>
      <c r="AJ47" s="136">
        <f t="shared" si="2"/>
        <v>0</v>
      </c>
      <c r="AK47" s="136">
        <f t="shared" si="2"/>
        <v>0</v>
      </c>
    </row>
    <row r="48" spans="1:37" ht="31.5" x14ac:dyDescent="0.25">
      <c r="A48" s="66" t="s">
        <v>336</v>
      </c>
      <c r="B48" s="67" t="s">
        <v>322</v>
      </c>
      <c r="C48" s="7">
        <f>C39</f>
        <v>0.62</v>
      </c>
      <c r="D48" s="7">
        <f>D39</f>
        <v>0.62</v>
      </c>
      <c r="E48" s="7">
        <v>0</v>
      </c>
      <c r="F48" s="7">
        <v>0</v>
      </c>
      <c r="G48" s="7">
        <v>0</v>
      </c>
      <c r="H48" s="7">
        <v>0</v>
      </c>
      <c r="I48" s="7">
        <v>0</v>
      </c>
      <c r="J48" s="7">
        <v>0</v>
      </c>
      <c r="K48" s="7">
        <v>0</v>
      </c>
      <c r="L48" s="7">
        <v>0</v>
      </c>
      <c r="M48" s="58">
        <v>0</v>
      </c>
      <c r="N48" s="7">
        <v>0</v>
      </c>
      <c r="O48" s="58">
        <v>0</v>
      </c>
      <c r="P48" s="7">
        <v>0</v>
      </c>
      <c r="Q48" s="58">
        <v>0</v>
      </c>
      <c r="R48" s="7">
        <v>0</v>
      </c>
      <c r="S48" s="58">
        <v>0</v>
      </c>
      <c r="T48" s="7">
        <f t="shared" ref="T48:T68" si="4">C48</f>
        <v>0.62</v>
      </c>
      <c r="U48" s="58" t="s">
        <v>510</v>
      </c>
      <c r="V48" s="137">
        <f t="shared" si="3"/>
        <v>0.62</v>
      </c>
      <c r="W48" s="58" t="s">
        <v>510</v>
      </c>
      <c r="X48" s="7">
        <v>0</v>
      </c>
      <c r="Y48" s="58" t="s">
        <v>59</v>
      </c>
      <c r="Z48" s="7">
        <v>0</v>
      </c>
      <c r="AA48" s="58" t="s">
        <v>59</v>
      </c>
      <c r="AB48" s="7">
        <v>0</v>
      </c>
      <c r="AC48" s="58">
        <v>0</v>
      </c>
      <c r="AD48" s="7">
        <v>0</v>
      </c>
      <c r="AE48" s="58">
        <v>0</v>
      </c>
      <c r="AF48" s="7">
        <v>0</v>
      </c>
      <c r="AG48" s="58">
        <v>0</v>
      </c>
      <c r="AH48" s="7">
        <v>0</v>
      </c>
      <c r="AI48" s="58">
        <v>0</v>
      </c>
      <c r="AJ48" s="136">
        <f t="shared" si="2"/>
        <v>0.62</v>
      </c>
      <c r="AK48" s="136">
        <f t="shared" si="2"/>
        <v>0.62</v>
      </c>
    </row>
    <row r="49" spans="1:37" ht="31.5" x14ac:dyDescent="0.25">
      <c r="A49" s="66" t="s">
        <v>337</v>
      </c>
      <c r="B49" s="67" t="s">
        <v>324</v>
      </c>
      <c r="C49" s="7">
        <v>0</v>
      </c>
      <c r="D49" s="7">
        <v>0</v>
      </c>
      <c r="E49" s="7">
        <v>0</v>
      </c>
      <c r="F49" s="7">
        <v>0</v>
      </c>
      <c r="G49" s="7">
        <v>0</v>
      </c>
      <c r="H49" s="7">
        <v>0</v>
      </c>
      <c r="I49" s="7">
        <v>0</v>
      </c>
      <c r="J49" s="7">
        <v>0</v>
      </c>
      <c r="K49" s="7">
        <v>0</v>
      </c>
      <c r="L49" s="7">
        <v>0</v>
      </c>
      <c r="M49" s="58">
        <v>0</v>
      </c>
      <c r="N49" s="7">
        <v>0</v>
      </c>
      <c r="O49" s="58">
        <v>0</v>
      </c>
      <c r="P49" s="7">
        <v>0</v>
      </c>
      <c r="Q49" s="58">
        <v>0</v>
      </c>
      <c r="R49" s="7">
        <v>0</v>
      </c>
      <c r="S49" s="58">
        <v>0</v>
      </c>
      <c r="T49" s="7">
        <f t="shared" si="4"/>
        <v>0</v>
      </c>
      <c r="U49" s="58" t="s">
        <v>510</v>
      </c>
      <c r="V49" s="137">
        <f t="shared" si="3"/>
        <v>0</v>
      </c>
      <c r="W49" s="58" t="s">
        <v>510</v>
      </c>
      <c r="X49" s="7">
        <v>0</v>
      </c>
      <c r="Y49" s="58" t="s">
        <v>59</v>
      </c>
      <c r="Z49" s="7">
        <v>0</v>
      </c>
      <c r="AA49" s="58" t="s">
        <v>59</v>
      </c>
      <c r="AB49" s="7">
        <v>0</v>
      </c>
      <c r="AC49" s="58">
        <v>0</v>
      </c>
      <c r="AD49" s="7">
        <v>0</v>
      </c>
      <c r="AE49" s="58">
        <v>0</v>
      </c>
      <c r="AF49" s="7">
        <v>0</v>
      </c>
      <c r="AG49" s="58">
        <v>0</v>
      </c>
      <c r="AH49" s="7">
        <v>0</v>
      </c>
      <c r="AI49" s="58">
        <v>0</v>
      </c>
      <c r="AJ49" s="136">
        <f t="shared" si="2"/>
        <v>0</v>
      </c>
      <c r="AK49" s="136">
        <f t="shared" si="2"/>
        <v>0</v>
      </c>
    </row>
    <row r="50" spans="1:37" x14ac:dyDescent="0.25">
      <c r="A50" s="66" t="s">
        <v>338</v>
      </c>
      <c r="B50" s="67" t="s">
        <v>326</v>
      </c>
      <c r="C50" s="7">
        <f>C41</f>
        <v>0</v>
      </c>
      <c r="D50" s="7">
        <f>D41</f>
        <v>0</v>
      </c>
      <c r="E50" s="7">
        <v>0</v>
      </c>
      <c r="F50" s="7">
        <v>0</v>
      </c>
      <c r="G50" s="7">
        <v>0</v>
      </c>
      <c r="H50" s="7">
        <v>0</v>
      </c>
      <c r="I50" s="7">
        <v>0</v>
      </c>
      <c r="J50" s="7">
        <v>0</v>
      </c>
      <c r="K50" s="7">
        <v>0</v>
      </c>
      <c r="L50" s="7">
        <v>0</v>
      </c>
      <c r="M50" s="58">
        <v>0</v>
      </c>
      <c r="N50" s="7">
        <v>0</v>
      </c>
      <c r="O50" s="58">
        <v>0</v>
      </c>
      <c r="P50" s="7">
        <v>0</v>
      </c>
      <c r="Q50" s="58">
        <v>0</v>
      </c>
      <c r="R50" s="7">
        <v>0</v>
      </c>
      <c r="S50" s="58">
        <v>0</v>
      </c>
      <c r="T50" s="7">
        <f t="shared" si="4"/>
        <v>0</v>
      </c>
      <c r="U50" s="58" t="s">
        <v>510</v>
      </c>
      <c r="V50" s="137">
        <f t="shared" si="3"/>
        <v>0</v>
      </c>
      <c r="W50" s="58" t="s">
        <v>510</v>
      </c>
      <c r="X50" s="7">
        <v>0</v>
      </c>
      <c r="Y50" s="58" t="s">
        <v>59</v>
      </c>
      <c r="Z50" s="7">
        <v>0</v>
      </c>
      <c r="AA50" s="58" t="s">
        <v>59</v>
      </c>
      <c r="AB50" s="7">
        <v>0</v>
      </c>
      <c r="AC50" s="58">
        <v>0</v>
      </c>
      <c r="AD50" s="7">
        <v>0</v>
      </c>
      <c r="AE50" s="58">
        <v>0</v>
      </c>
      <c r="AF50" s="7">
        <v>0</v>
      </c>
      <c r="AG50" s="58">
        <v>0</v>
      </c>
      <c r="AH50" s="7">
        <v>0</v>
      </c>
      <c r="AI50" s="58">
        <v>0</v>
      </c>
      <c r="AJ50" s="136">
        <f t="shared" si="2"/>
        <v>0</v>
      </c>
      <c r="AK50" s="136">
        <f t="shared" si="2"/>
        <v>0</v>
      </c>
    </row>
    <row r="51" spans="1:37" x14ac:dyDescent="0.25">
      <c r="A51" s="66" t="s">
        <v>339</v>
      </c>
      <c r="B51" s="68" t="s">
        <v>328</v>
      </c>
      <c r="C51" s="7">
        <v>0</v>
      </c>
      <c r="D51" s="7">
        <v>0</v>
      </c>
      <c r="E51" s="7">
        <v>0</v>
      </c>
      <c r="F51" s="7">
        <v>0</v>
      </c>
      <c r="G51" s="7">
        <v>0</v>
      </c>
      <c r="H51" s="7">
        <v>0</v>
      </c>
      <c r="I51" s="7">
        <v>0</v>
      </c>
      <c r="J51" s="7">
        <v>0</v>
      </c>
      <c r="K51" s="7">
        <v>0</v>
      </c>
      <c r="L51" s="7">
        <v>0</v>
      </c>
      <c r="M51" s="58">
        <v>0</v>
      </c>
      <c r="N51" s="7">
        <v>0</v>
      </c>
      <c r="O51" s="58">
        <v>0</v>
      </c>
      <c r="P51" s="7">
        <v>0</v>
      </c>
      <c r="Q51" s="58">
        <v>0</v>
      </c>
      <c r="R51" s="7">
        <v>0</v>
      </c>
      <c r="S51" s="58">
        <v>0</v>
      </c>
      <c r="T51" s="7">
        <f t="shared" si="4"/>
        <v>0</v>
      </c>
      <c r="U51" s="58" t="s">
        <v>510</v>
      </c>
      <c r="V51" s="137">
        <f t="shared" si="3"/>
        <v>0</v>
      </c>
      <c r="W51" s="58" t="s">
        <v>510</v>
      </c>
      <c r="X51" s="7">
        <v>0</v>
      </c>
      <c r="Y51" s="58" t="s">
        <v>59</v>
      </c>
      <c r="Z51" s="7">
        <v>0</v>
      </c>
      <c r="AA51" s="58" t="s">
        <v>59</v>
      </c>
      <c r="AB51" s="7">
        <v>0</v>
      </c>
      <c r="AC51" s="58">
        <v>0</v>
      </c>
      <c r="AD51" s="7">
        <v>0</v>
      </c>
      <c r="AE51" s="58">
        <v>0</v>
      </c>
      <c r="AF51" s="7">
        <v>0</v>
      </c>
      <c r="AG51" s="58">
        <v>0</v>
      </c>
      <c r="AH51" s="7">
        <v>0</v>
      </c>
      <c r="AI51" s="58">
        <v>0</v>
      </c>
      <c r="AJ51" s="136">
        <f t="shared" si="2"/>
        <v>0</v>
      </c>
      <c r="AK51" s="136">
        <f t="shared" si="2"/>
        <v>0</v>
      </c>
    </row>
    <row r="52" spans="1:37" x14ac:dyDescent="0.25">
      <c r="A52" s="66" t="s">
        <v>340</v>
      </c>
      <c r="B52" s="68" t="s">
        <v>330</v>
      </c>
      <c r="C52" s="7">
        <v>0</v>
      </c>
      <c r="D52" s="7">
        <v>0</v>
      </c>
      <c r="E52" s="7">
        <v>0</v>
      </c>
      <c r="F52" s="7">
        <v>0</v>
      </c>
      <c r="G52" s="7">
        <v>0</v>
      </c>
      <c r="H52" s="7">
        <v>0</v>
      </c>
      <c r="I52" s="7">
        <v>0</v>
      </c>
      <c r="J52" s="7">
        <v>0</v>
      </c>
      <c r="K52" s="7">
        <v>0</v>
      </c>
      <c r="L52" s="7">
        <v>0</v>
      </c>
      <c r="M52" s="58">
        <v>0</v>
      </c>
      <c r="N52" s="7">
        <v>0</v>
      </c>
      <c r="O52" s="58">
        <v>0</v>
      </c>
      <c r="P52" s="7">
        <v>0</v>
      </c>
      <c r="Q52" s="58">
        <v>0</v>
      </c>
      <c r="R52" s="7">
        <v>0</v>
      </c>
      <c r="S52" s="58">
        <v>0</v>
      </c>
      <c r="T52" s="7">
        <f t="shared" si="4"/>
        <v>0</v>
      </c>
      <c r="U52" s="58" t="s">
        <v>510</v>
      </c>
      <c r="V52" s="137">
        <f t="shared" si="3"/>
        <v>0</v>
      </c>
      <c r="W52" s="58" t="s">
        <v>510</v>
      </c>
      <c r="X52" s="7">
        <v>0</v>
      </c>
      <c r="Y52" s="58" t="s">
        <v>59</v>
      </c>
      <c r="Z52" s="7">
        <v>0</v>
      </c>
      <c r="AA52" s="58" t="s">
        <v>59</v>
      </c>
      <c r="AB52" s="7">
        <v>0</v>
      </c>
      <c r="AC52" s="58">
        <v>0</v>
      </c>
      <c r="AD52" s="7">
        <v>0</v>
      </c>
      <c r="AE52" s="58">
        <v>0</v>
      </c>
      <c r="AF52" s="7">
        <v>0</v>
      </c>
      <c r="AG52" s="58">
        <v>0</v>
      </c>
      <c r="AH52" s="7">
        <v>0</v>
      </c>
      <c r="AI52" s="58">
        <v>0</v>
      </c>
      <c r="AJ52" s="136">
        <f t="shared" si="2"/>
        <v>0</v>
      </c>
      <c r="AK52" s="136">
        <f t="shared" si="2"/>
        <v>0</v>
      </c>
    </row>
    <row r="53" spans="1:37" ht="35.25" customHeight="1" x14ac:dyDescent="0.25">
      <c r="A53" s="64" t="s">
        <v>19</v>
      </c>
      <c r="B53" s="65" t="s">
        <v>341</v>
      </c>
      <c r="C53" s="58" t="s">
        <v>171</v>
      </c>
      <c r="D53" s="58" t="s">
        <v>171</v>
      </c>
      <c r="E53" s="58" t="s">
        <v>171</v>
      </c>
      <c r="F53" s="58" t="s">
        <v>171</v>
      </c>
      <c r="G53" s="58" t="s">
        <v>171</v>
      </c>
      <c r="H53" s="58"/>
      <c r="I53" s="58"/>
      <c r="J53" s="58"/>
      <c r="K53" s="58"/>
      <c r="L53" s="58"/>
      <c r="M53" s="58"/>
      <c r="N53" s="58"/>
      <c r="O53" s="58"/>
      <c r="P53" s="58"/>
      <c r="Q53" s="58"/>
      <c r="R53" s="58"/>
      <c r="S53" s="58"/>
      <c r="T53" s="7" t="str">
        <f t="shared" si="4"/>
        <v>-</v>
      </c>
      <c r="U53" s="58" t="s">
        <v>510</v>
      </c>
      <c r="V53" s="137" t="str">
        <f t="shared" si="3"/>
        <v>-</v>
      </c>
      <c r="W53" s="58" t="s">
        <v>510</v>
      </c>
      <c r="X53" s="7">
        <v>0</v>
      </c>
      <c r="Y53" s="58" t="s">
        <v>59</v>
      </c>
      <c r="Z53" s="7">
        <v>0</v>
      </c>
      <c r="AA53" s="58" t="s">
        <v>59</v>
      </c>
      <c r="AB53" s="58"/>
      <c r="AC53" s="58"/>
      <c r="AD53" s="58"/>
      <c r="AE53" s="58"/>
      <c r="AF53" s="58"/>
      <c r="AG53" s="58"/>
      <c r="AH53" s="58"/>
      <c r="AI53" s="58"/>
      <c r="AJ53" s="136" t="str">
        <f t="shared" si="2"/>
        <v>-</v>
      </c>
      <c r="AK53" s="136" t="str">
        <f t="shared" si="2"/>
        <v>-</v>
      </c>
    </row>
    <row r="54" spans="1:37" x14ac:dyDescent="0.25">
      <c r="A54" s="66" t="s">
        <v>342</v>
      </c>
      <c r="B54" s="67" t="s">
        <v>343</v>
      </c>
      <c r="C54" s="137">
        <f>C30</f>
        <v>1.2644609666666669</v>
      </c>
      <c r="D54" s="137">
        <f>D30</f>
        <v>1.2644609666666669</v>
      </c>
      <c r="E54" s="7">
        <v>0</v>
      </c>
      <c r="F54" s="7">
        <v>0</v>
      </c>
      <c r="G54" s="7">
        <v>0</v>
      </c>
      <c r="H54" s="7">
        <v>0</v>
      </c>
      <c r="I54" s="7">
        <v>0</v>
      </c>
      <c r="J54" s="7">
        <v>0</v>
      </c>
      <c r="K54" s="7">
        <v>0</v>
      </c>
      <c r="L54" s="7">
        <v>0</v>
      </c>
      <c r="M54" s="58">
        <v>0</v>
      </c>
      <c r="N54" s="137">
        <v>0</v>
      </c>
      <c r="O54" s="58">
        <v>0</v>
      </c>
      <c r="P54" s="7">
        <v>0</v>
      </c>
      <c r="Q54" s="58">
        <v>0</v>
      </c>
      <c r="R54" s="7">
        <v>0</v>
      </c>
      <c r="S54" s="58">
        <v>0</v>
      </c>
      <c r="T54" s="7">
        <f t="shared" si="4"/>
        <v>1.2644609666666669</v>
      </c>
      <c r="U54" s="58" t="s">
        <v>510</v>
      </c>
      <c r="V54" s="137">
        <f t="shared" si="3"/>
        <v>1.2644609666666669</v>
      </c>
      <c r="W54" s="58" t="s">
        <v>510</v>
      </c>
      <c r="X54" s="7">
        <v>0</v>
      </c>
      <c r="Y54" s="58" t="s">
        <v>59</v>
      </c>
      <c r="Z54" s="7">
        <v>0</v>
      </c>
      <c r="AA54" s="58" t="s">
        <v>59</v>
      </c>
      <c r="AB54" s="7">
        <v>0</v>
      </c>
      <c r="AC54" s="58">
        <v>0</v>
      </c>
      <c r="AD54" s="137">
        <v>0</v>
      </c>
      <c r="AE54" s="58">
        <v>0</v>
      </c>
      <c r="AF54" s="7">
        <v>0</v>
      </c>
      <c r="AG54" s="58">
        <v>0</v>
      </c>
      <c r="AH54" s="7">
        <v>0</v>
      </c>
      <c r="AI54" s="58">
        <v>0</v>
      </c>
      <c r="AJ54" s="136">
        <f t="shared" si="2"/>
        <v>1.2644609666666669</v>
      </c>
      <c r="AK54" s="136">
        <f t="shared" si="2"/>
        <v>1.2644609666666669</v>
      </c>
    </row>
    <row r="55" spans="1:37" x14ac:dyDescent="0.25">
      <c r="A55" s="66" t="s">
        <v>344</v>
      </c>
      <c r="B55" s="67" t="s">
        <v>345</v>
      </c>
      <c r="C55" s="7">
        <v>0</v>
      </c>
      <c r="D55" s="7">
        <v>0</v>
      </c>
      <c r="E55" s="7">
        <v>0</v>
      </c>
      <c r="F55" s="7">
        <v>0</v>
      </c>
      <c r="G55" s="7">
        <v>0</v>
      </c>
      <c r="H55" s="7">
        <v>0</v>
      </c>
      <c r="I55" s="7">
        <v>0</v>
      </c>
      <c r="J55" s="7">
        <v>0</v>
      </c>
      <c r="K55" s="7">
        <v>0</v>
      </c>
      <c r="L55" s="7">
        <v>0</v>
      </c>
      <c r="M55" s="58">
        <v>0</v>
      </c>
      <c r="N55" s="137">
        <v>0</v>
      </c>
      <c r="O55" s="58">
        <v>0</v>
      </c>
      <c r="P55" s="7">
        <v>0</v>
      </c>
      <c r="Q55" s="58">
        <v>0</v>
      </c>
      <c r="R55" s="7">
        <v>0</v>
      </c>
      <c r="S55" s="58">
        <v>0</v>
      </c>
      <c r="T55" s="7">
        <f t="shared" si="4"/>
        <v>0</v>
      </c>
      <c r="U55" s="58" t="s">
        <v>510</v>
      </c>
      <c r="V55" s="137">
        <f t="shared" si="3"/>
        <v>0</v>
      </c>
      <c r="W55" s="58" t="s">
        <v>510</v>
      </c>
      <c r="X55" s="7">
        <v>0</v>
      </c>
      <c r="Y55" s="58" t="s">
        <v>59</v>
      </c>
      <c r="Z55" s="7">
        <v>0</v>
      </c>
      <c r="AA55" s="58" t="s">
        <v>59</v>
      </c>
      <c r="AB55" s="7">
        <v>0</v>
      </c>
      <c r="AC55" s="58">
        <v>0</v>
      </c>
      <c r="AD55" s="137">
        <v>0</v>
      </c>
      <c r="AE55" s="58">
        <v>0</v>
      </c>
      <c r="AF55" s="7">
        <v>0</v>
      </c>
      <c r="AG55" s="58">
        <v>0</v>
      </c>
      <c r="AH55" s="7">
        <v>0</v>
      </c>
      <c r="AI55" s="58">
        <v>0</v>
      </c>
      <c r="AJ55" s="136">
        <f t="shared" si="2"/>
        <v>0</v>
      </c>
      <c r="AK55" s="136">
        <f t="shared" si="2"/>
        <v>0</v>
      </c>
    </row>
    <row r="56" spans="1:37" x14ac:dyDescent="0.25">
      <c r="A56" s="66" t="s">
        <v>346</v>
      </c>
      <c r="B56" s="68" t="s">
        <v>347</v>
      </c>
      <c r="C56" s="7">
        <v>0</v>
      </c>
      <c r="D56" s="7">
        <v>0</v>
      </c>
      <c r="E56" s="7">
        <v>0</v>
      </c>
      <c r="F56" s="7">
        <v>0</v>
      </c>
      <c r="G56" s="7">
        <v>0</v>
      </c>
      <c r="H56" s="7">
        <v>0</v>
      </c>
      <c r="I56" s="7">
        <v>0</v>
      </c>
      <c r="J56" s="7">
        <v>0</v>
      </c>
      <c r="K56" s="7">
        <v>0</v>
      </c>
      <c r="L56" s="7">
        <v>0</v>
      </c>
      <c r="M56" s="58">
        <v>0</v>
      </c>
      <c r="N56" s="137">
        <v>0</v>
      </c>
      <c r="O56" s="58">
        <v>0</v>
      </c>
      <c r="P56" s="7">
        <v>0</v>
      </c>
      <c r="Q56" s="58">
        <v>0</v>
      </c>
      <c r="R56" s="7">
        <v>0</v>
      </c>
      <c r="S56" s="58">
        <v>0</v>
      </c>
      <c r="T56" s="7">
        <f t="shared" si="4"/>
        <v>0</v>
      </c>
      <c r="U56" s="58" t="s">
        <v>510</v>
      </c>
      <c r="V56" s="137">
        <f t="shared" si="3"/>
        <v>0</v>
      </c>
      <c r="W56" s="58" t="s">
        <v>510</v>
      </c>
      <c r="X56" s="7">
        <v>0</v>
      </c>
      <c r="Y56" s="58" t="s">
        <v>59</v>
      </c>
      <c r="Z56" s="7">
        <v>0</v>
      </c>
      <c r="AA56" s="58" t="s">
        <v>59</v>
      </c>
      <c r="AB56" s="7">
        <v>0</v>
      </c>
      <c r="AC56" s="58">
        <v>0</v>
      </c>
      <c r="AD56" s="137">
        <v>0</v>
      </c>
      <c r="AE56" s="58">
        <v>0</v>
      </c>
      <c r="AF56" s="7">
        <v>0</v>
      </c>
      <c r="AG56" s="58">
        <v>0</v>
      </c>
      <c r="AH56" s="7">
        <v>0</v>
      </c>
      <c r="AI56" s="58">
        <v>0</v>
      </c>
      <c r="AJ56" s="136">
        <f t="shared" si="2"/>
        <v>0</v>
      </c>
      <c r="AK56" s="136">
        <f t="shared" si="2"/>
        <v>0</v>
      </c>
    </row>
    <row r="57" spans="1:37" x14ac:dyDescent="0.25">
      <c r="A57" s="66" t="s">
        <v>348</v>
      </c>
      <c r="B57" s="68" t="s">
        <v>349</v>
      </c>
      <c r="C57" s="7">
        <v>0</v>
      </c>
      <c r="D57" s="7">
        <v>0</v>
      </c>
      <c r="E57" s="7">
        <v>0</v>
      </c>
      <c r="F57" s="7">
        <v>0</v>
      </c>
      <c r="G57" s="7">
        <v>0</v>
      </c>
      <c r="H57" s="7">
        <v>0</v>
      </c>
      <c r="I57" s="7">
        <v>0</v>
      </c>
      <c r="J57" s="7">
        <v>0</v>
      </c>
      <c r="K57" s="7">
        <v>0</v>
      </c>
      <c r="L57" s="7">
        <v>0</v>
      </c>
      <c r="M57" s="58">
        <v>0</v>
      </c>
      <c r="N57" s="137">
        <v>0</v>
      </c>
      <c r="O57" s="58">
        <v>0</v>
      </c>
      <c r="P57" s="7">
        <v>0</v>
      </c>
      <c r="Q57" s="58">
        <v>0</v>
      </c>
      <c r="R57" s="7">
        <v>0</v>
      </c>
      <c r="S57" s="58">
        <v>0</v>
      </c>
      <c r="T57" s="7">
        <f t="shared" si="4"/>
        <v>0</v>
      </c>
      <c r="U57" s="58" t="s">
        <v>510</v>
      </c>
      <c r="V57" s="137">
        <f t="shared" si="3"/>
        <v>0</v>
      </c>
      <c r="W57" s="58" t="s">
        <v>510</v>
      </c>
      <c r="X57" s="7">
        <v>0</v>
      </c>
      <c r="Y57" s="58" t="s">
        <v>59</v>
      </c>
      <c r="Z57" s="7">
        <v>0</v>
      </c>
      <c r="AA57" s="58" t="s">
        <v>59</v>
      </c>
      <c r="AB57" s="7">
        <v>0</v>
      </c>
      <c r="AC57" s="58">
        <v>0</v>
      </c>
      <c r="AD57" s="137">
        <v>0</v>
      </c>
      <c r="AE57" s="58">
        <v>0</v>
      </c>
      <c r="AF57" s="7">
        <v>0</v>
      </c>
      <c r="AG57" s="58">
        <v>0</v>
      </c>
      <c r="AH57" s="7">
        <v>0</v>
      </c>
      <c r="AI57" s="58">
        <v>0</v>
      </c>
      <c r="AJ57" s="136">
        <f t="shared" si="2"/>
        <v>0</v>
      </c>
      <c r="AK57" s="136">
        <f t="shared" si="2"/>
        <v>0</v>
      </c>
    </row>
    <row r="58" spans="1:37" x14ac:dyDescent="0.25">
      <c r="A58" s="66" t="s">
        <v>350</v>
      </c>
      <c r="B58" s="68" t="s">
        <v>351</v>
      </c>
      <c r="C58" s="7">
        <f>C39+C41</f>
        <v>0.62</v>
      </c>
      <c r="D58" s="7">
        <f>D39+D41</f>
        <v>0.62</v>
      </c>
      <c r="E58" s="7">
        <v>0</v>
      </c>
      <c r="F58" s="7">
        <v>0</v>
      </c>
      <c r="G58" s="7">
        <v>0</v>
      </c>
      <c r="H58" s="7">
        <v>0</v>
      </c>
      <c r="I58" s="7">
        <v>0</v>
      </c>
      <c r="J58" s="7">
        <v>0</v>
      </c>
      <c r="K58" s="7">
        <v>0</v>
      </c>
      <c r="L58" s="7">
        <v>0</v>
      </c>
      <c r="M58" s="58">
        <v>0</v>
      </c>
      <c r="N58" s="137">
        <v>0</v>
      </c>
      <c r="O58" s="58">
        <v>0</v>
      </c>
      <c r="P58" s="7">
        <v>0</v>
      </c>
      <c r="Q58" s="58">
        <v>0</v>
      </c>
      <c r="R58" s="7">
        <v>0</v>
      </c>
      <c r="S58" s="58">
        <v>0</v>
      </c>
      <c r="T58" s="7">
        <f t="shared" si="4"/>
        <v>0.62</v>
      </c>
      <c r="U58" s="58" t="s">
        <v>510</v>
      </c>
      <c r="V58" s="137">
        <f t="shared" si="3"/>
        <v>0.62</v>
      </c>
      <c r="W58" s="58" t="s">
        <v>510</v>
      </c>
      <c r="X58" s="7">
        <v>0</v>
      </c>
      <c r="Y58" s="58" t="s">
        <v>59</v>
      </c>
      <c r="Z58" s="7">
        <v>0</v>
      </c>
      <c r="AA58" s="58" t="s">
        <v>59</v>
      </c>
      <c r="AB58" s="7">
        <v>0</v>
      </c>
      <c r="AC58" s="58">
        <v>0</v>
      </c>
      <c r="AD58" s="137">
        <v>0</v>
      </c>
      <c r="AE58" s="58">
        <v>0</v>
      </c>
      <c r="AF58" s="7">
        <v>0</v>
      </c>
      <c r="AG58" s="58">
        <v>0</v>
      </c>
      <c r="AH58" s="7">
        <v>0</v>
      </c>
      <c r="AI58" s="58">
        <v>0</v>
      </c>
      <c r="AJ58" s="136">
        <f t="shared" si="2"/>
        <v>0.62</v>
      </c>
      <c r="AK58" s="136">
        <f t="shared" si="2"/>
        <v>0.62</v>
      </c>
    </row>
    <row r="59" spans="1:37" x14ac:dyDescent="0.25">
      <c r="A59" s="66" t="s">
        <v>352</v>
      </c>
      <c r="B59" s="68" t="s">
        <v>328</v>
      </c>
      <c r="C59" s="7">
        <v>0</v>
      </c>
      <c r="D59" s="7">
        <v>0</v>
      </c>
      <c r="E59" s="7">
        <v>0</v>
      </c>
      <c r="F59" s="7">
        <v>0</v>
      </c>
      <c r="G59" s="7">
        <v>0</v>
      </c>
      <c r="H59" s="7">
        <v>0</v>
      </c>
      <c r="I59" s="7">
        <v>0</v>
      </c>
      <c r="J59" s="7">
        <v>0</v>
      </c>
      <c r="K59" s="7">
        <v>0</v>
      </c>
      <c r="L59" s="7">
        <v>0</v>
      </c>
      <c r="M59" s="58">
        <v>0</v>
      </c>
      <c r="N59" s="137">
        <v>0</v>
      </c>
      <c r="O59" s="58">
        <v>0</v>
      </c>
      <c r="P59" s="7">
        <v>0</v>
      </c>
      <c r="Q59" s="58">
        <v>0</v>
      </c>
      <c r="R59" s="7">
        <v>0</v>
      </c>
      <c r="S59" s="58">
        <v>0</v>
      </c>
      <c r="T59" s="7">
        <f t="shared" si="4"/>
        <v>0</v>
      </c>
      <c r="U59" s="58" t="s">
        <v>510</v>
      </c>
      <c r="V59" s="137">
        <f t="shared" si="3"/>
        <v>0</v>
      </c>
      <c r="W59" s="58" t="s">
        <v>510</v>
      </c>
      <c r="X59" s="7">
        <v>0</v>
      </c>
      <c r="Y59" s="58" t="s">
        <v>59</v>
      </c>
      <c r="Z59" s="7">
        <v>0</v>
      </c>
      <c r="AA59" s="58" t="s">
        <v>59</v>
      </c>
      <c r="AB59" s="7">
        <v>0</v>
      </c>
      <c r="AC59" s="58">
        <v>0</v>
      </c>
      <c r="AD59" s="137">
        <v>0</v>
      </c>
      <c r="AE59" s="58">
        <v>0</v>
      </c>
      <c r="AF59" s="7">
        <v>0</v>
      </c>
      <c r="AG59" s="58">
        <v>0</v>
      </c>
      <c r="AH59" s="7">
        <v>0</v>
      </c>
      <c r="AI59" s="58">
        <v>0</v>
      </c>
      <c r="AJ59" s="136">
        <f t="shared" si="2"/>
        <v>0</v>
      </c>
      <c r="AK59" s="136">
        <f t="shared" si="2"/>
        <v>0</v>
      </c>
    </row>
    <row r="60" spans="1:37" x14ac:dyDescent="0.25">
      <c r="A60" s="66" t="s">
        <v>353</v>
      </c>
      <c r="B60" s="68" t="s">
        <v>330</v>
      </c>
      <c r="C60" s="7">
        <v>0</v>
      </c>
      <c r="D60" s="7">
        <v>0</v>
      </c>
      <c r="E60" s="7">
        <v>0</v>
      </c>
      <c r="F60" s="7">
        <v>0</v>
      </c>
      <c r="G60" s="7">
        <v>0</v>
      </c>
      <c r="H60" s="7">
        <v>0</v>
      </c>
      <c r="I60" s="7">
        <v>0</v>
      </c>
      <c r="J60" s="7">
        <v>0</v>
      </c>
      <c r="K60" s="7">
        <v>0</v>
      </c>
      <c r="L60" s="7">
        <v>0</v>
      </c>
      <c r="M60" s="58">
        <v>0</v>
      </c>
      <c r="N60" s="137">
        <v>0</v>
      </c>
      <c r="O60" s="58">
        <v>0</v>
      </c>
      <c r="P60" s="7">
        <v>0</v>
      </c>
      <c r="Q60" s="58">
        <v>0</v>
      </c>
      <c r="R60" s="7">
        <v>0</v>
      </c>
      <c r="S60" s="58">
        <v>0</v>
      </c>
      <c r="T60" s="7">
        <f t="shared" si="4"/>
        <v>0</v>
      </c>
      <c r="U60" s="58" t="s">
        <v>510</v>
      </c>
      <c r="V60" s="137">
        <f t="shared" si="3"/>
        <v>0</v>
      </c>
      <c r="W60" s="58" t="s">
        <v>510</v>
      </c>
      <c r="X60" s="7">
        <v>0</v>
      </c>
      <c r="Y60" s="58" t="s">
        <v>59</v>
      </c>
      <c r="Z60" s="7">
        <v>0</v>
      </c>
      <c r="AA60" s="58" t="s">
        <v>59</v>
      </c>
      <c r="AB60" s="7">
        <v>0</v>
      </c>
      <c r="AC60" s="58">
        <v>0</v>
      </c>
      <c r="AD60" s="137">
        <v>0</v>
      </c>
      <c r="AE60" s="58">
        <v>0</v>
      </c>
      <c r="AF60" s="7">
        <v>0</v>
      </c>
      <c r="AG60" s="58">
        <v>0</v>
      </c>
      <c r="AH60" s="7">
        <v>0</v>
      </c>
      <c r="AI60" s="58">
        <v>0</v>
      </c>
      <c r="AJ60" s="136">
        <f t="shared" si="2"/>
        <v>0</v>
      </c>
      <c r="AK60" s="136">
        <f t="shared" si="2"/>
        <v>0</v>
      </c>
    </row>
    <row r="61" spans="1:37" ht="36.75" customHeight="1" x14ac:dyDescent="0.25">
      <c r="A61" s="64" t="s">
        <v>21</v>
      </c>
      <c r="B61" s="69" t="s">
        <v>354</v>
      </c>
      <c r="C61" s="7">
        <v>0</v>
      </c>
      <c r="D61" s="7">
        <v>0</v>
      </c>
      <c r="E61" s="7">
        <v>0</v>
      </c>
      <c r="F61" s="7">
        <v>0</v>
      </c>
      <c r="G61" s="7">
        <v>0</v>
      </c>
      <c r="H61" s="7">
        <v>0</v>
      </c>
      <c r="I61" s="7">
        <v>0</v>
      </c>
      <c r="J61" s="7">
        <v>0</v>
      </c>
      <c r="K61" s="7">
        <v>0</v>
      </c>
      <c r="L61" s="7">
        <v>0</v>
      </c>
      <c r="M61" s="7">
        <v>0</v>
      </c>
      <c r="N61" s="137">
        <v>0</v>
      </c>
      <c r="O61" s="7">
        <v>0</v>
      </c>
      <c r="P61" s="7">
        <v>0</v>
      </c>
      <c r="Q61" s="7">
        <v>0</v>
      </c>
      <c r="R61" s="7">
        <v>0</v>
      </c>
      <c r="S61" s="7">
        <v>0</v>
      </c>
      <c r="T61" s="7">
        <f t="shared" si="4"/>
        <v>0</v>
      </c>
      <c r="U61" s="58" t="s">
        <v>510</v>
      </c>
      <c r="V61" s="137">
        <f t="shared" si="3"/>
        <v>0</v>
      </c>
      <c r="W61" s="58" t="s">
        <v>510</v>
      </c>
      <c r="X61" s="7">
        <v>0</v>
      </c>
      <c r="Y61" s="58" t="s">
        <v>59</v>
      </c>
      <c r="Z61" s="7">
        <v>0</v>
      </c>
      <c r="AA61" s="58" t="s">
        <v>59</v>
      </c>
      <c r="AB61" s="7">
        <v>0</v>
      </c>
      <c r="AC61" s="7">
        <v>0</v>
      </c>
      <c r="AD61" s="137">
        <v>0</v>
      </c>
      <c r="AE61" s="7">
        <v>0</v>
      </c>
      <c r="AF61" s="7">
        <v>0</v>
      </c>
      <c r="AG61" s="7">
        <v>0</v>
      </c>
      <c r="AH61" s="7">
        <v>0</v>
      </c>
      <c r="AI61" s="7">
        <v>0</v>
      </c>
      <c r="AJ61" s="136">
        <f t="shared" si="2"/>
        <v>0</v>
      </c>
      <c r="AK61" s="136">
        <f t="shared" si="2"/>
        <v>0</v>
      </c>
    </row>
    <row r="62" spans="1:37" x14ac:dyDescent="0.25">
      <c r="A62" s="64" t="s">
        <v>24</v>
      </c>
      <c r="B62" s="65" t="s">
        <v>355</v>
      </c>
      <c r="C62" s="58" t="s">
        <v>171</v>
      </c>
      <c r="D62" s="58" t="s">
        <v>171</v>
      </c>
      <c r="E62" s="58" t="s">
        <v>171</v>
      </c>
      <c r="F62" s="58" t="s">
        <v>171</v>
      </c>
      <c r="G62" s="58" t="s">
        <v>171</v>
      </c>
      <c r="H62" s="58"/>
      <c r="I62" s="58"/>
      <c r="J62" s="58"/>
      <c r="K62" s="58"/>
      <c r="L62" s="58"/>
      <c r="M62" s="58"/>
      <c r="N62" s="58"/>
      <c r="O62" s="58"/>
      <c r="P62" s="58"/>
      <c r="Q62" s="58"/>
      <c r="R62" s="58"/>
      <c r="S62" s="58"/>
      <c r="T62" s="7" t="str">
        <f t="shared" si="4"/>
        <v>-</v>
      </c>
      <c r="U62" s="58" t="s">
        <v>510</v>
      </c>
      <c r="V62" s="137" t="str">
        <f t="shared" si="3"/>
        <v>-</v>
      </c>
      <c r="W62" s="58" t="s">
        <v>510</v>
      </c>
      <c r="X62" s="7">
        <v>0</v>
      </c>
      <c r="Y62" s="58" t="s">
        <v>59</v>
      </c>
      <c r="Z62" s="7">
        <v>0</v>
      </c>
      <c r="AA62" s="58" t="s">
        <v>59</v>
      </c>
      <c r="AB62" s="58"/>
      <c r="AC62" s="58"/>
      <c r="AD62" s="58"/>
      <c r="AE62" s="58"/>
      <c r="AF62" s="58"/>
      <c r="AG62" s="58"/>
      <c r="AH62" s="58"/>
      <c r="AI62" s="58"/>
      <c r="AJ62" s="136" t="str">
        <f t="shared" si="2"/>
        <v>-</v>
      </c>
      <c r="AK62" s="136" t="str">
        <f t="shared" si="2"/>
        <v>-</v>
      </c>
    </row>
    <row r="63" spans="1:37" x14ac:dyDescent="0.25">
      <c r="A63" s="66" t="s">
        <v>356</v>
      </c>
      <c r="B63" s="68" t="s">
        <v>333</v>
      </c>
      <c r="C63" s="7">
        <v>0</v>
      </c>
      <c r="D63" s="7">
        <v>0</v>
      </c>
      <c r="E63" s="7">
        <v>0</v>
      </c>
      <c r="F63" s="7">
        <v>0</v>
      </c>
      <c r="G63" s="7">
        <v>0</v>
      </c>
      <c r="H63" s="7">
        <v>0</v>
      </c>
      <c r="I63" s="7">
        <v>0</v>
      </c>
      <c r="J63" s="7">
        <v>0</v>
      </c>
      <c r="K63" s="7">
        <v>0</v>
      </c>
      <c r="L63" s="7">
        <v>0</v>
      </c>
      <c r="M63" s="58">
        <v>0</v>
      </c>
      <c r="N63" s="7">
        <v>0</v>
      </c>
      <c r="O63" s="58">
        <v>0</v>
      </c>
      <c r="P63" s="7">
        <v>0</v>
      </c>
      <c r="Q63" s="58">
        <v>0</v>
      </c>
      <c r="R63" s="7">
        <v>0</v>
      </c>
      <c r="S63" s="58">
        <v>0</v>
      </c>
      <c r="T63" s="7">
        <f t="shared" si="4"/>
        <v>0</v>
      </c>
      <c r="U63" s="58" t="s">
        <v>510</v>
      </c>
      <c r="V63" s="137">
        <f t="shared" si="3"/>
        <v>0</v>
      </c>
      <c r="W63" s="58" t="s">
        <v>510</v>
      </c>
      <c r="X63" s="7">
        <v>0</v>
      </c>
      <c r="Y63" s="58" t="s">
        <v>59</v>
      </c>
      <c r="Z63" s="7">
        <v>0</v>
      </c>
      <c r="AA63" s="58" t="s">
        <v>59</v>
      </c>
      <c r="AB63" s="7">
        <v>0</v>
      </c>
      <c r="AC63" s="58">
        <v>0</v>
      </c>
      <c r="AD63" s="7">
        <v>0</v>
      </c>
      <c r="AE63" s="58">
        <v>0</v>
      </c>
      <c r="AF63" s="7">
        <v>0</v>
      </c>
      <c r="AG63" s="58">
        <v>0</v>
      </c>
      <c r="AH63" s="7">
        <v>0</v>
      </c>
      <c r="AI63" s="58">
        <v>0</v>
      </c>
      <c r="AJ63" s="136">
        <f t="shared" si="2"/>
        <v>0</v>
      </c>
      <c r="AK63" s="136">
        <f t="shared" si="2"/>
        <v>0</v>
      </c>
    </row>
    <row r="64" spans="1:37" x14ac:dyDescent="0.25">
      <c r="A64" s="66" t="s">
        <v>357</v>
      </c>
      <c r="B64" s="68" t="s">
        <v>318</v>
      </c>
      <c r="C64" s="137">
        <v>0</v>
      </c>
      <c r="D64" s="137">
        <v>0</v>
      </c>
      <c r="E64" s="7">
        <v>0</v>
      </c>
      <c r="F64" s="7">
        <v>0</v>
      </c>
      <c r="G64" s="7">
        <v>0</v>
      </c>
      <c r="H64" s="7">
        <v>0</v>
      </c>
      <c r="I64" s="7">
        <v>0</v>
      </c>
      <c r="J64" s="7">
        <v>0</v>
      </c>
      <c r="K64" s="7">
        <v>0</v>
      </c>
      <c r="L64" s="7">
        <v>0</v>
      </c>
      <c r="M64" s="58">
        <v>0</v>
      </c>
      <c r="N64" s="7">
        <v>0</v>
      </c>
      <c r="O64" s="58">
        <v>0</v>
      </c>
      <c r="P64" s="7">
        <v>0</v>
      </c>
      <c r="Q64" s="58">
        <v>0</v>
      </c>
      <c r="R64" s="7">
        <v>0</v>
      </c>
      <c r="S64" s="58">
        <v>0</v>
      </c>
      <c r="T64" s="7">
        <f t="shared" si="4"/>
        <v>0</v>
      </c>
      <c r="U64" s="58" t="s">
        <v>510</v>
      </c>
      <c r="V64" s="137">
        <f t="shared" si="3"/>
        <v>0</v>
      </c>
      <c r="W64" s="58" t="s">
        <v>510</v>
      </c>
      <c r="X64" s="7">
        <v>0</v>
      </c>
      <c r="Y64" s="58" t="s">
        <v>59</v>
      </c>
      <c r="Z64" s="7">
        <v>0</v>
      </c>
      <c r="AA64" s="58" t="s">
        <v>59</v>
      </c>
      <c r="AB64" s="7">
        <v>0</v>
      </c>
      <c r="AC64" s="58">
        <v>0</v>
      </c>
      <c r="AD64" s="7">
        <v>0</v>
      </c>
      <c r="AE64" s="58">
        <v>0</v>
      </c>
      <c r="AF64" s="7">
        <v>0</v>
      </c>
      <c r="AG64" s="58">
        <v>0</v>
      </c>
      <c r="AH64" s="7">
        <v>0</v>
      </c>
      <c r="AI64" s="58">
        <v>0</v>
      </c>
      <c r="AJ64" s="136">
        <f t="shared" si="2"/>
        <v>0</v>
      </c>
      <c r="AK64" s="136">
        <f t="shared" si="2"/>
        <v>0</v>
      </c>
    </row>
    <row r="65" spans="1:37" x14ac:dyDescent="0.25">
      <c r="A65" s="66" t="s">
        <v>358</v>
      </c>
      <c r="B65" s="68" t="s">
        <v>320</v>
      </c>
      <c r="C65" s="7">
        <v>0</v>
      </c>
      <c r="D65" s="7">
        <v>0</v>
      </c>
      <c r="E65" s="7">
        <v>0</v>
      </c>
      <c r="F65" s="7">
        <v>0</v>
      </c>
      <c r="G65" s="7">
        <v>0</v>
      </c>
      <c r="H65" s="7">
        <v>0</v>
      </c>
      <c r="I65" s="7">
        <v>0</v>
      </c>
      <c r="J65" s="7">
        <v>0</v>
      </c>
      <c r="K65" s="7">
        <v>0</v>
      </c>
      <c r="L65" s="7">
        <v>0</v>
      </c>
      <c r="M65" s="58">
        <v>0</v>
      </c>
      <c r="N65" s="7">
        <v>0</v>
      </c>
      <c r="O65" s="58">
        <v>0</v>
      </c>
      <c r="P65" s="7">
        <v>0</v>
      </c>
      <c r="Q65" s="58">
        <v>0</v>
      </c>
      <c r="R65" s="7">
        <v>0</v>
      </c>
      <c r="S65" s="58">
        <v>0</v>
      </c>
      <c r="T65" s="7">
        <f t="shared" si="4"/>
        <v>0</v>
      </c>
      <c r="U65" s="58" t="s">
        <v>510</v>
      </c>
      <c r="V65" s="137">
        <f t="shared" si="3"/>
        <v>0</v>
      </c>
      <c r="W65" s="58" t="s">
        <v>510</v>
      </c>
      <c r="X65" s="7">
        <v>0</v>
      </c>
      <c r="Y65" s="58" t="s">
        <v>59</v>
      </c>
      <c r="Z65" s="7">
        <v>0</v>
      </c>
      <c r="AA65" s="58" t="s">
        <v>59</v>
      </c>
      <c r="AB65" s="7">
        <v>0</v>
      </c>
      <c r="AC65" s="58">
        <v>0</v>
      </c>
      <c r="AD65" s="7">
        <v>0</v>
      </c>
      <c r="AE65" s="58">
        <v>0</v>
      </c>
      <c r="AF65" s="7">
        <v>0</v>
      </c>
      <c r="AG65" s="58">
        <v>0</v>
      </c>
      <c r="AH65" s="7">
        <v>0</v>
      </c>
      <c r="AI65" s="58">
        <v>0</v>
      </c>
      <c r="AJ65" s="136">
        <f t="shared" si="2"/>
        <v>0</v>
      </c>
      <c r="AK65" s="136">
        <f t="shared" si="2"/>
        <v>0</v>
      </c>
    </row>
    <row r="66" spans="1:37" x14ac:dyDescent="0.25">
      <c r="A66" s="66" t="s">
        <v>359</v>
      </c>
      <c r="B66" s="68" t="s">
        <v>360</v>
      </c>
      <c r="C66" s="137">
        <v>0</v>
      </c>
      <c r="D66" s="137">
        <v>0</v>
      </c>
      <c r="E66" s="7">
        <v>0</v>
      </c>
      <c r="F66" s="7">
        <v>0</v>
      </c>
      <c r="G66" s="7">
        <v>0</v>
      </c>
      <c r="H66" s="7">
        <v>0</v>
      </c>
      <c r="I66" s="7">
        <v>0</v>
      </c>
      <c r="J66" s="7">
        <v>0</v>
      </c>
      <c r="K66" s="7">
        <v>0</v>
      </c>
      <c r="L66" s="7">
        <v>0</v>
      </c>
      <c r="M66" s="58">
        <v>0</v>
      </c>
      <c r="N66" s="7">
        <v>0</v>
      </c>
      <c r="O66" s="58">
        <v>0</v>
      </c>
      <c r="P66" s="7">
        <v>0</v>
      </c>
      <c r="Q66" s="58">
        <v>0</v>
      </c>
      <c r="R66" s="7">
        <v>0</v>
      </c>
      <c r="S66" s="58">
        <v>0</v>
      </c>
      <c r="T66" s="7">
        <f t="shared" si="4"/>
        <v>0</v>
      </c>
      <c r="U66" s="58" t="s">
        <v>510</v>
      </c>
      <c r="V66" s="137">
        <f t="shared" si="3"/>
        <v>0</v>
      </c>
      <c r="W66" s="58" t="s">
        <v>510</v>
      </c>
      <c r="X66" s="7">
        <v>0</v>
      </c>
      <c r="Y66" s="58" t="s">
        <v>59</v>
      </c>
      <c r="Z66" s="7">
        <v>0</v>
      </c>
      <c r="AA66" s="58" t="s">
        <v>59</v>
      </c>
      <c r="AB66" s="7">
        <v>0</v>
      </c>
      <c r="AC66" s="58">
        <v>0</v>
      </c>
      <c r="AD66" s="7">
        <v>0</v>
      </c>
      <c r="AE66" s="58">
        <v>0</v>
      </c>
      <c r="AF66" s="7">
        <v>0</v>
      </c>
      <c r="AG66" s="58">
        <v>0</v>
      </c>
      <c r="AH66" s="7">
        <v>0</v>
      </c>
      <c r="AI66" s="58">
        <v>0</v>
      </c>
      <c r="AJ66" s="136">
        <f t="shared" si="2"/>
        <v>0</v>
      </c>
      <c r="AK66" s="136">
        <f t="shared" si="2"/>
        <v>0</v>
      </c>
    </row>
    <row r="67" spans="1:37" x14ac:dyDescent="0.25">
      <c r="A67" s="66" t="s">
        <v>361</v>
      </c>
      <c r="B67" s="68" t="s">
        <v>328</v>
      </c>
      <c r="C67" s="137">
        <v>0</v>
      </c>
      <c r="D67" s="137">
        <v>0</v>
      </c>
      <c r="E67" s="7">
        <v>0</v>
      </c>
      <c r="F67" s="7">
        <v>0</v>
      </c>
      <c r="G67" s="7">
        <v>0</v>
      </c>
      <c r="H67" s="7">
        <v>0</v>
      </c>
      <c r="I67" s="7">
        <v>0</v>
      </c>
      <c r="J67" s="7">
        <v>0</v>
      </c>
      <c r="K67" s="7">
        <v>0</v>
      </c>
      <c r="L67" s="7">
        <v>0</v>
      </c>
      <c r="M67" s="58">
        <v>0</v>
      </c>
      <c r="N67" s="7">
        <v>0</v>
      </c>
      <c r="O67" s="58">
        <v>0</v>
      </c>
      <c r="P67" s="7">
        <v>0</v>
      </c>
      <c r="Q67" s="58">
        <v>0</v>
      </c>
      <c r="R67" s="7">
        <v>0</v>
      </c>
      <c r="S67" s="58">
        <v>0</v>
      </c>
      <c r="T67" s="7">
        <f t="shared" si="4"/>
        <v>0</v>
      </c>
      <c r="U67" s="58" t="s">
        <v>510</v>
      </c>
      <c r="V67" s="137">
        <f t="shared" si="3"/>
        <v>0</v>
      </c>
      <c r="W67" s="58" t="s">
        <v>510</v>
      </c>
      <c r="X67" s="7">
        <v>0</v>
      </c>
      <c r="Y67" s="58" t="s">
        <v>59</v>
      </c>
      <c r="Z67" s="7">
        <v>0</v>
      </c>
      <c r="AA67" s="58" t="s">
        <v>59</v>
      </c>
      <c r="AB67" s="7">
        <v>0</v>
      </c>
      <c r="AC67" s="58">
        <v>0</v>
      </c>
      <c r="AD67" s="7">
        <v>0</v>
      </c>
      <c r="AE67" s="58">
        <v>0</v>
      </c>
      <c r="AF67" s="7">
        <v>0</v>
      </c>
      <c r="AG67" s="58">
        <v>0</v>
      </c>
      <c r="AH67" s="7">
        <v>0</v>
      </c>
      <c r="AI67" s="58">
        <v>0</v>
      </c>
      <c r="AJ67" s="136">
        <f t="shared" si="2"/>
        <v>0</v>
      </c>
      <c r="AK67" s="136">
        <f t="shared" si="2"/>
        <v>0</v>
      </c>
    </row>
    <row r="68" spans="1:37" x14ac:dyDescent="0.25">
      <c r="A68" s="66" t="s">
        <v>362</v>
      </c>
      <c r="B68" s="68" t="s">
        <v>330</v>
      </c>
      <c r="C68" s="137">
        <v>0</v>
      </c>
      <c r="D68" s="137">
        <v>0</v>
      </c>
      <c r="E68" s="7">
        <v>0</v>
      </c>
      <c r="F68" s="7">
        <v>0</v>
      </c>
      <c r="G68" s="7">
        <v>0</v>
      </c>
      <c r="H68" s="7">
        <v>0</v>
      </c>
      <c r="I68" s="7">
        <v>0</v>
      </c>
      <c r="J68" s="7">
        <v>0</v>
      </c>
      <c r="K68" s="7">
        <v>0</v>
      </c>
      <c r="L68" s="7">
        <v>0</v>
      </c>
      <c r="M68" s="58">
        <v>0</v>
      </c>
      <c r="N68" s="137">
        <v>0</v>
      </c>
      <c r="O68" s="58">
        <v>0</v>
      </c>
      <c r="P68" s="7">
        <v>0</v>
      </c>
      <c r="Q68" s="58">
        <v>0</v>
      </c>
      <c r="R68" s="7">
        <v>0</v>
      </c>
      <c r="S68" s="58">
        <v>0</v>
      </c>
      <c r="T68" s="7">
        <f t="shared" si="4"/>
        <v>0</v>
      </c>
      <c r="U68" s="58" t="s">
        <v>510</v>
      </c>
      <c r="V68" s="137">
        <f t="shared" si="3"/>
        <v>0</v>
      </c>
      <c r="W68" s="58" t="s">
        <v>510</v>
      </c>
      <c r="X68" s="7">
        <v>0</v>
      </c>
      <c r="Y68" s="58" t="s">
        <v>59</v>
      </c>
      <c r="Z68" s="7">
        <v>0</v>
      </c>
      <c r="AA68" s="58" t="s">
        <v>59</v>
      </c>
      <c r="AB68" s="7">
        <v>0</v>
      </c>
      <c r="AC68" s="58">
        <v>0</v>
      </c>
      <c r="AD68" s="137">
        <v>0</v>
      </c>
      <c r="AE68" s="58">
        <v>0</v>
      </c>
      <c r="AF68" s="7">
        <v>0</v>
      </c>
      <c r="AG68" s="58">
        <v>0</v>
      </c>
      <c r="AH68" s="7">
        <v>0</v>
      </c>
      <c r="AI68" s="58">
        <v>0</v>
      </c>
      <c r="AJ68" s="136">
        <f t="shared" si="2"/>
        <v>0</v>
      </c>
      <c r="AK68" s="136">
        <f t="shared" si="2"/>
        <v>0</v>
      </c>
    </row>
    <row r="69" spans="1:37" x14ac:dyDescent="0.25">
      <c r="A69" s="70"/>
      <c r="B69" s="71"/>
      <c r="C69" s="138"/>
      <c r="D69" s="72"/>
      <c r="E69" s="138"/>
      <c r="F69" s="138"/>
      <c r="G69" s="138"/>
      <c r="H69" s="138"/>
      <c r="I69" s="72"/>
      <c r="J69" s="72"/>
      <c r="K69" s="72"/>
      <c r="L69" s="138"/>
      <c r="M69" s="72"/>
      <c r="N69" s="72"/>
      <c r="O69" s="72"/>
      <c r="P69" s="138"/>
      <c r="Q69" s="72"/>
      <c r="R69" s="72"/>
      <c r="S69" s="72"/>
      <c r="T69" s="138"/>
      <c r="U69" s="72"/>
      <c r="V69" s="72"/>
      <c r="W69" s="72"/>
      <c r="X69" s="138"/>
      <c r="Y69" s="72"/>
      <c r="Z69" s="72"/>
      <c r="AA69" s="72"/>
      <c r="AB69" s="138"/>
      <c r="AC69" s="72"/>
    </row>
    <row r="70" spans="1:37" ht="18.75" customHeight="1" x14ac:dyDescent="0.25">
      <c r="B70" s="251"/>
      <c r="C70" s="251"/>
      <c r="D70" s="251"/>
      <c r="E70" s="251"/>
      <c r="F70" s="251"/>
      <c r="G70" s="251"/>
      <c r="H70" s="251"/>
      <c r="I70" s="251"/>
      <c r="J70" s="73"/>
      <c r="K70" s="73"/>
    </row>
  </sheetData>
  <mergeCells count="38">
    <mergeCell ref="AB20:AE20"/>
    <mergeCell ref="AF20:AI20"/>
    <mergeCell ref="AJ20:AK21"/>
    <mergeCell ref="AB21:AC21"/>
    <mergeCell ref="AD21:AE21"/>
    <mergeCell ref="AF21:AG21"/>
    <mergeCell ref="AH21:AI21"/>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G7" zoomScale="90" zoomScaleSheetLayoutView="90" workbookViewId="0">
      <selection activeCell="O26" sqref="O26:Q26"/>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9" width="17.42578125" style="74" customWidth="1"/>
    <col min="50" max="16384" width="9.140625" style="74"/>
  </cols>
  <sheetData>
    <row r="1" spans="1:49" ht="18.75" x14ac:dyDescent="0.25">
      <c r="AW1" s="21" t="s">
        <v>0</v>
      </c>
    </row>
    <row r="2" spans="1:49" ht="18.75" x14ac:dyDescent="0.3">
      <c r="AW2" s="24" t="s">
        <v>1</v>
      </c>
    </row>
    <row r="3" spans="1:49" ht="18.75" x14ac:dyDescent="0.3">
      <c r="AW3" s="24" t="s">
        <v>469</v>
      </c>
    </row>
    <row r="4" spans="1:49" ht="18.75" x14ac:dyDescent="0.3">
      <c r="AW4" s="24"/>
    </row>
    <row r="5" spans="1:49" ht="18.75" customHeight="1" x14ac:dyDescent="0.25">
      <c r="A5" s="193" t="s">
        <v>502</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c r="AS5" s="193"/>
      <c r="AT5" s="193"/>
      <c r="AU5" s="193"/>
      <c r="AV5" s="193"/>
      <c r="AW5" s="193"/>
    </row>
    <row r="6" spans="1:49" ht="18.75" x14ac:dyDescent="0.3">
      <c r="AW6" s="24"/>
    </row>
    <row r="7" spans="1:49" ht="18.75" x14ac:dyDescent="0.25">
      <c r="A7" s="194" t="s">
        <v>91</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c r="AS7" s="194"/>
      <c r="AT7" s="194"/>
      <c r="AU7" s="194"/>
      <c r="AV7" s="194"/>
      <c r="AW7" s="194"/>
    </row>
    <row r="8" spans="1:49" ht="18.75" x14ac:dyDescent="0.25">
      <c r="A8" s="194"/>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c r="AD8" s="194"/>
      <c r="AE8" s="194"/>
      <c r="AF8" s="194"/>
      <c r="AG8" s="194"/>
      <c r="AH8" s="194"/>
      <c r="AI8" s="194"/>
      <c r="AJ8" s="194"/>
      <c r="AK8" s="194"/>
      <c r="AL8" s="194"/>
      <c r="AM8" s="194"/>
      <c r="AN8" s="194"/>
      <c r="AO8" s="194"/>
      <c r="AP8" s="194"/>
      <c r="AQ8" s="194"/>
      <c r="AR8" s="194"/>
      <c r="AS8" s="194"/>
      <c r="AT8" s="194"/>
      <c r="AU8" s="194"/>
      <c r="AV8" s="194"/>
      <c r="AW8" s="194"/>
    </row>
    <row r="9" spans="1:49" ht="15.75" x14ac:dyDescent="0.25">
      <c r="A9" s="195" t="s">
        <v>503</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c r="AS9" s="195"/>
      <c r="AT9" s="195"/>
      <c r="AU9" s="195"/>
      <c r="AV9" s="195"/>
      <c r="AW9" s="195"/>
    </row>
    <row r="10" spans="1:49" ht="15.75" x14ac:dyDescent="0.25">
      <c r="A10" s="196" t="s">
        <v>4</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c r="AS10" s="196"/>
      <c r="AT10" s="196"/>
      <c r="AU10" s="196"/>
      <c r="AV10" s="196"/>
      <c r="AW10" s="196"/>
    </row>
    <row r="11" spans="1:49" ht="18.75" x14ac:dyDescent="0.25">
      <c r="A11" s="194"/>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c r="AL11" s="194"/>
      <c r="AM11" s="194"/>
      <c r="AN11" s="194"/>
      <c r="AO11" s="194"/>
      <c r="AP11" s="194"/>
      <c r="AQ11" s="194"/>
      <c r="AR11" s="194"/>
      <c r="AS11" s="194"/>
      <c r="AT11" s="194"/>
      <c r="AU11" s="194"/>
      <c r="AV11" s="194"/>
      <c r="AW11" s="194"/>
    </row>
    <row r="12" spans="1:49" ht="15.75" x14ac:dyDescent="0.25">
      <c r="A12" s="198" t="s">
        <v>504</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c r="AS12" s="198"/>
      <c r="AT12" s="198"/>
      <c r="AU12" s="198"/>
      <c r="AV12" s="198"/>
      <c r="AW12" s="198"/>
    </row>
    <row r="13" spans="1:49" ht="15.75" x14ac:dyDescent="0.25">
      <c r="A13" s="196" t="s">
        <v>5</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c r="AS13" s="196"/>
      <c r="AT13" s="196"/>
      <c r="AU13" s="196"/>
      <c r="AV13" s="196"/>
      <c r="AW13" s="196"/>
    </row>
    <row r="14" spans="1:49" ht="18.75" x14ac:dyDescent="0.2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c r="AW14" s="213"/>
    </row>
    <row r="15" spans="1:49" ht="15.75" x14ac:dyDescent="0.25">
      <c r="A15" s="195" t="s">
        <v>489</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c r="AS15" s="195"/>
      <c r="AT15" s="195"/>
      <c r="AU15" s="195"/>
      <c r="AV15" s="195"/>
      <c r="AW15" s="195"/>
    </row>
    <row r="16" spans="1:49" ht="15.75" x14ac:dyDescent="0.25">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c r="AW16" s="196"/>
    </row>
    <row r="17" spans="1:49" x14ac:dyDescent="0.25">
      <c r="A17" s="272"/>
      <c r="B17" s="272"/>
      <c r="C17" s="272"/>
      <c r="D17" s="272"/>
      <c r="E17" s="272"/>
      <c r="F17" s="272"/>
      <c r="G17" s="272"/>
      <c r="H17" s="272"/>
      <c r="I17" s="272"/>
      <c r="J17" s="272"/>
      <c r="K17" s="272"/>
      <c r="L17" s="272"/>
      <c r="M17" s="272"/>
      <c r="N17" s="272"/>
      <c r="O17" s="272"/>
      <c r="P17" s="272"/>
      <c r="Q17" s="272"/>
      <c r="R17" s="272"/>
      <c r="S17" s="272"/>
      <c r="T17" s="272"/>
      <c r="U17" s="272"/>
      <c r="V17" s="272"/>
      <c r="W17" s="272"/>
      <c r="X17" s="272"/>
      <c r="Y17" s="272"/>
      <c r="Z17" s="272"/>
      <c r="AA17" s="272"/>
      <c r="AB17" s="272"/>
      <c r="AC17" s="272"/>
      <c r="AD17" s="272"/>
      <c r="AE17" s="272"/>
      <c r="AF17" s="272"/>
      <c r="AG17" s="272"/>
      <c r="AH17" s="272"/>
      <c r="AI17" s="272"/>
      <c r="AJ17" s="272"/>
      <c r="AK17" s="272"/>
      <c r="AL17" s="272"/>
      <c r="AM17" s="272"/>
      <c r="AN17" s="272"/>
      <c r="AO17" s="272"/>
      <c r="AP17" s="272"/>
      <c r="AQ17" s="272"/>
      <c r="AR17" s="272"/>
      <c r="AS17" s="272"/>
      <c r="AT17" s="272"/>
      <c r="AU17" s="272"/>
      <c r="AV17" s="272"/>
      <c r="AW17" s="272"/>
    </row>
    <row r="18" spans="1:49" ht="14.25" customHeight="1" x14ac:dyDescent="0.25">
      <c r="A18" s="272"/>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c r="AS18" s="272"/>
      <c r="AT18" s="272"/>
      <c r="AU18" s="272"/>
      <c r="AV18" s="272"/>
      <c r="AW18" s="272"/>
    </row>
    <row r="19" spans="1:49" x14ac:dyDescent="0.25">
      <c r="A19" s="272"/>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c r="AB19" s="272"/>
      <c r="AC19" s="272"/>
      <c r="AD19" s="272"/>
      <c r="AE19" s="272"/>
      <c r="AF19" s="272"/>
      <c r="AG19" s="272"/>
      <c r="AH19" s="272"/>
      <c r="AI19" s="272"/>
      <c r="AJ19" s="272"/>
      <c r="AK19" s="272"/>
      <c r="AL19" s="272"/>
      <c r="AM19" s="272"/>
      <c r="AN19" s="272"/>
      <c r="AO19" s="272"/>
      <c r="AP19" s="272"/>
      <c r="AQ19" s="272"/>
      <c r="AR19" s="272"/>
      <c r="AS19" s="272"/>
      <c r="AT19" s="272"/>
      <c r="AU19" s="272"/>
      <c r="AV19" s="272"/>
      <c r="AW19" s="272"/>
    </row>
    <row r="20" spans="1:49"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72"/>
      <c r="AP20" s="272"/>
      <c r="AQ20" s="272"/>
      <c r="AR20" s="272"/>
      <c r="AS20" s="272"/>
      <c r="AT20" s="272"/>
      <c r="AU20" s="272"/>
      <c r="AV20" s="272"/>
      <c r="AW20" s="272"/>
    </row>
    <row r="21" spans="1:49" x14ac:dyDescent="0.25">
      <c r="A21" s="273" t="s">
        <v>363</v>
      </c>
      <c r="B21" s="273"/>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c r="AB21" s="273"/>
      <c r="AC21" s="273"/>
      <c r="AD21" s="273"/>
      <c r="AE21" s="273"/>
      <c r="AF21" s="273"/>
      <c r="AG21" s="273"/>
      <c r="AH21" s="273"/>
      <c r="AI21" s="273"/>
      <c r="AJ21" s="273"/>
      <c r="AK21" s="273"/>
      <c r="AL21" s="273"/>
      <c r="AM21" s="273"/>
      <c r="AN21" s="273"/>
      <c r="AO21" s="273"/>
      <c r="AP21" s="273"/>
      <c r="AQ21" s="273"/>
      <c r="AR21" s="273"/>
      <c r="AS21" s="273"/>
      <c r="AT21" s="273"/>
      <c r="AU21" s="273"/>
      <c r="AV21" s="273"/>
      <c r="AW21" s="273"/>
    </row>
    <row r="22" spans="1:49" ht="58.5" customHeight="1" x14ac:dyDescent="0.25">
      <c r="A22" s="257" t="s">
        <v>364</v>
      </c>
      <c r="B22" s="275" t="s">
        <v>365</v>
      </c>
      <c r="C22" s="257" t="s">
        <v>366</v>
      </c>
      <c r="D22" s="257" t="s">
        <v>367</v>
      </c>
      <c r="E22" s="278" t="s">
        <v>368</v>
      </c>
      <c r="F22" s="279"/>
      <c r="G22" s="279"/>
      <c r="H22" s="279"/>
      <c r="I22" s="279"/>
      <c r="J22" s="279"/>
      <c r="K22" s="279"/>
      <c r="L22" s="279"/>
      <c r="M22" s="280"/>
      <c r="N22" s="257" t="s">
        <v>369</v>
      </c>
      <c r="O22" s="257" t="s">
        <v>370</v>
      </c>
      <c r="P22" s="257" t="s">
        <v>371</v>
      </c>
      <c r="Q22" s="265" t="s">
        <v>372</v>
      </c>
      <c r="R22" s="265" t="s">
        <v>373</v>
      </c>
      <c r="S22" s="265" t="s">
        <v>374</v>
      </c>
      <c r="T22" s="265" t="s">
        <v>375</v>
      </c>
      <c r="U22" s="265"/>
      <c r="V22" s="271" t="s">
        <v>376</v>
      </c>
      <c r="W22" s="271" t="s">
        <v>377</v>
      </c>
      <c r="X22" s="265" t="s">
        <v>378</v>
      </c>
      <c r="Y22" s="265" t="s">
        <v>379</v>
      </c>
      <c r="Z22" s="265" t="s">
        <v>380</v>
      </c>
      <c r="AA22" s="266" t="s">
        <v>381</v>
      </c>
      <c r="AB22" s="265" t="s">
        <v>382</v>
      </c>
      <c r="AC22" s="265" t="s">
        <v>383</v>
      </c>
      <c r="AD22" s="265" t="s">
        <v>384</v>
      </c>
      <c r="AE22" s="265" t="s">
        <v>385</v>
      </c>
      <c r="AF22" s="265" t="s">
        <v>386</v>
      </c>
      <c r="AG22" s="265" t="s">
        <v>387</v>
      </c>
      <c r="AH22" s="265"/>
      <c r="AI22" s="265"/>
      <c r="AJ22" s="265"/>
      <c r="AK22" s="265"/>
      <c r="AL22" s="265"/>
      <c r="AM22" s="265" t="s">
        <v>388</v>
      </c>
      <c r="AN22" s="265"/>
      <c r="AO22" s="265"/>
      <c r="AP22" s="265"/>
      <c r="AQ22" s="265" t="s">
        <v>389</v>
      </c>
      <c r="AR22" s="265"/>
      <c r="AS22" s="265" t="s">
        <v>390</v>
      </c>
      <c r="AT22" s="265" t="s">
        <v>391</v>
      </c>
      <c r="AU22" s="265" t="s">
        <v>392</v>
      </c>
      <c r="AV22" s="265" t="s">
        <v>393</v>
      </c>
      <c r="AW22" s="265" t="s">
        <v>394</v>
      </c>
    </row>
    <row r="23" spans="1:49" ht="64.5" customHeight="1" x14ac:dyDescent="0.25">
      <c r="A23" s="274"/>
      <c r="B23" s="276"/>
      <c r="C23" s="274"/>
      <c r="D23" s="274"/>
      <c r="E23" s="267" t="s">
        <v>395</v>
      </c>
      <c r="F23" s="261" t="s">
        <v>345</v>
      </c>
      <c r="G23" s="261" t="s">
        <v>347</v>
      </c>
      <c r="H23" s="261" t="s">
        <v>349</v>
      </c>
      <c r="I23" s="269" t="s">
        <v>396</v>
      </c>
      <c r="J23" s="269" t="s">
        <v>397</v>
      </c>
      <c r="K23" s="269" t="s">
        <v>398</v>
      </c>
      <c r="L23" s="269" t="s">
        <v>328</v>
      </c>
      <c r="M23" s="261" t="s">
        <v>399</v>
      </c>
      <c r="N23" s="274"/>
      <c r="O23" s="274"/>
      <c r="P23" s="274"/>
      <c r="Q23" s="265"/>
      <c r="R23" s="265"/>
      <c r="S23" s="265"/>
      <c r="T23" s="263" t="s">
        <v>225</v>
      </c>
      <c r="U23" s="263" t="s">
        <v>400</v>
      </c>
      <c r="V23" s="271"/>
      <c r="W23" s="271"/>
      <c r="X23" s="265"/>
      <c r="Y23" s="265"/>
      <c r="Z23" s="265"/>
      <c r="AA23" s="265"/>
      <c r="AB23" s="265"/>
      <c r="AC23" s="265"/>
      <c r="AD23" s="265"/>
      <c r="AE23" s="265"/>
      <c r="AF23" s="265"/>
      <c r="AG23" s="265" t="s">
        <v>401</v>
      </c>
      <c r="AH23" s="265"/>
      <c r="AI23" s="265" t="s">
        <v>402</v>
      </c>
      <c r="AJ23" s="265"/>
      <c r="AK23" s="257" t="s">
        <v>403</v>
      </c>
      <c r="AL23" s="257" t="s">
        <v>404</v>
      </c>
      <c r="AM23" s="257" t="s">
        <v>405</v>
      </c>
      <c r="AN23" s="257" t="s">
        <v>406</v>
      </c>
      <c r="AO23" s="257" t="s">
        <v>407</v>
      </c>
      <c r="AP23" s="257" t="s">
        <v>408</v>
      </c>
      <c r="AQ23" s="257" t="s">
        <v>409</v>
      </c>
      <c r="AR23" s="259" t="s">
        <v>400</v>
      </c>
      <c r="AS23" s="265"/>
      <c r="AT23" s="265"/>
      <c r="AU23" s="265"/>
      <c r="AV23" s="265"/>
      <c r="AW23" s="265"/>
    </row>
    <row r="24" spans="1:49" ht="96.75" customHeight="1" x14ac:dyDescent="0.25">
      <c r="A24" s="258"/>
      <c r="B24" s="277"/>
      <c r="C24" s="258"/>
      <c r="D24" s="258"/>
      <c r="E24" s="268"/>
      <c r="F24" s="262"/>
      <c r="G24" s="262"/>
      <c r="H24" s="262"/>
      <c r="I24" s="270"/>
      <c r="J24" s="270"/>
      <c r="K24" s="270"/>
      <c r="L24" s="270"/>
      <c r="M24" s="262"/>
      <c r="N24" s="258"/>
      <c r="O24" s="258"/>
      <c r="P24" s="258"/>
      <c r="Q24" s="265"/>
      <c r="R24" s="265"/>
      <c r="S24" s="265"/>
      <c r="T24" s="264"/>
      <c r="U24" s="264"/>
      <c r="V24" s="271"/>
      <c r="W24" s="271"/>
      <c r="X24" s="265"/>
      <c r="Y24" s="265"/>
      <c r="Z24" s="265"/>
      <c r="AA24" s="265"/>
      <c r="AB24" s="265"/>
      <c r="AC24" s="265"/>
      <c r="AD24" s="265"/>
      <c r="AE24" s="265"/>
      <c r="AF24" s="265"/>
      <c r="AG24" s="75" t="s">
        <v>410</v>
      </c>
      <c r="AH24" s="75" t="s">
        <v>411</v>
      </c>
      <c r="AI24" s="76" t="s">
        <v>225</v>
      </c>
      <c r="AJ24" s="76" t="s">
        <v>400</v>
      </c>
      <c r="AK24" s="258"/>
      <c r="AL24" s="258"/>
      <c r="AM24" s="258"/>
      <c r="AN24" s="258"/>
      <c r="AO24" s="258"/>
      <c r="AP24" s="258"/>
      <c r="AQ24" s="258"/>
      <c r="AR24" s="260"/>
      <c r="AS24" s="265"/>
      <c r="AT24" s="265"/>
      <c r="AU24" s="265"/>
      <c r="AV24" s="265"/>
      <c r="AW24" s="265"/>
    </row>
    <row r="25" spans="1:49" s="140" customFormat="1" ht="20.25" customHeight="1" x14ac:dyDescent="0.25">
      <c r="A25" s="139">
        <v>1</v>
      </c>
      <c r="B25" s="139">
        <v>2</v>
      </c>
      <c r="C25" s="139">
        <v>4</v>
      </c>
      <c r="D25" s="139">
        <v>5</v>
      </c>
      <c r="E25" s="139">
        <v>6</v>
      </c>
      <c r="F25" s="139">
        <v>7</v>
      </c>
      <c r="G25" s="139">
        <v>8</v>
      </c>
      <c r="H25" s="139">
        <v>9</v>
      </c>
      <c r="I25" s="139">
        <v>10</v>
      </c>
      <c r="J25" s="139">
        <v>11</v>
      </c>
      <c r="K25" s="139">
        <v>12</v>
      </c>
      <c r="L25" s="139"/>
      <c r="M25" s="139">
        <v>13</v>
      </c>
      <c r="N25" s="139">
        <v>14</v>
      </c>
      <c r="O25" s="139">
        <v>15</v>
      </c>
      <c r="P25" s="139">
        <v>16</v>
      </c>
      <c r="Q25" s="139">
        <v>17</v>
      </c>
      <c r="R25" s="139">
        <v>18</v>
      </c>
      <c r="S25" s="139">
        <v>19</v>
      </c>
      <c r="T25" s="139">
        <v>20</v>
      </c>
      <c r="U25" s="139">
        <v>21</v>
      </c>
      <c r="V25" s="139">
        <v>22</v>
      </c>
      <c r="W25" s="139">
        <v>23</v>
      </c>
      <c r="X25" s="139">
        <v>24</v>
      </c>
      <c r="Y25" s="139">
        <v>25</v>
      </c>
      <c r="Z25" s="139">
        <v>26</v>
      </c>
      <c r="AA25" s="139">
        <v>27</v>
      </c>
      <c r="AB25" s="139">
        <v>28</v>
      </c>
      <c r="AC25" s="139">
        <v>29</v>
      </c>
      <c r="AD25" s="139">
        <v>30</v>
      </c>
      <c r="AE25" s="139">
        <v>31</v>
      </c>
      <c r="AF25" s="139">
        <v>32</v>
      </c>
      <c r="AG25" s="139">
        <v>33</v>
      </c>
      <c r="AH25" s="139">
        <v>34</v>
      </c>
      <c r="AI25" s="139">
        <v>35</v>
      </c>
      <c r="AJ25" s="139">
        <v>36</v>
      </c>
      <c r="AK25" s="139">
        <v>37</v>
      </c>
      <c r="AL25" s="139">
        <v>38</v>
      </c>
      <c r="AM25" s="139">
        <v>39</v>
      </c>
      <c r="AN25" s="139">
        <v>40</v>
      </c>
      <c r="AO25" s="139">
        <v>41</v>
      </c>
      <c r="AP25" s="139">
        <v>42</v>
      </c>
      <c r="AQ25" s="139">
        <v>43</v>
      </c>
      <c r="AR25" s="139">
        <v>44</v>
      </c>
      <c r="AS25" s="139">
        <v>45</v>
      </c>
      <c r="AT25" s="139">
        <v>46</v>
      </c>
      <c r="AU25" s="139">
        <v>47</v>
      </c>
      <c r="AV25" s="139">
        <v>48</v>
      </c>
      <c r="AW25" s="139">
        <v>49</v>
      </c>
    </row>
    <row r="26" spans="1:49" s="141" customFormat="1" ht="91.5" customHeight="1" x14ac:dyDescent="0.2">
      <c r="A26" s="113">
        <v>1</v>
      </c>
      <c r="B26" s="142" t="s">
        <v>499</v>
      </c>
      <c r="C26" s="142" t="s">
        <v>500</v>
      </c>
      <c r="D26" s="143">
        <v>46022</v>
      </c>
      <c r="E26" s="113">
        <v>0</v>
      </c>
      <c r="F26" s="113">
        <v>0</v>
      </c>
      <c r="G26" s="113">
        <v>0</v>
      </c>
      <c r="H26" s="113">
        <v>0</v>
      </c>
      <c r="I26" s="113">
        <v>0.62</v>
      </c>
      <c r="J26" s="113">
        <v>0</v>
      </c>
      <c r="K26" s="113">
        <v>0</v>
      </c>
      <c r="L26" s="113">
        <v>0</v>
      </c>
      <c r="M26" s="113">
        <v>0</v>
      </c>
      <c r="N26" s="142" t="s">
        <v>501</v>
      </c>
      <c r="O26" s="142" t="s">
        <v>513</v>
      </c>
      <c r="P26" s="142" t="s">
        <v>506</v>
      </c>
      <c r="Q26" s="154">
        <v>234175.01313000001</v>
      </c>
      <c r="R26" s="154" t="s">
        <v>59</v>
      </c>
      <c r="S26" s="154">
        <f>Q26</f>
        <v>234175.01313000001</v>
      </c>
      <c r="T26" s="154" t="s">
        <v>59</v>
      </c>
      <c r="U26" s="154" t="s">
        <v>59</v>
      </c>
      <c r="V26" s="154" t="s">
        <v>59</v>
      </c>
      <c r="W26" s="154" t="s">
        <v>59</v>
      </c>
      <c r="X26" s="154" t="s">
        <v>59</v>
      </c>
      <c r="Y26" s="154" t="s">
        <v>59</v>
      </c>
      <c r="Z26" s="154" t="s">
        <v>59</v>
      </c>
      <c r="AA26" s="154" t="s">
        <v>59</v>
      </c>
      <c r="AB26" s="154" t="s">
        <v>59</v>
      </c>
      <c r="AC26" s="154" t="s">
        <v>59</v>
      </c>
      <c r="AD26" s="154" t="s">
        <v>59</v>
      </c>
      <c r="AE26" s="154" t="s">
        <v>59</v>
      </c>
      <c r="AF26" s="154" t="s">
        <v>59</v>
      </c>
      <c r="AG26" s="154" t="s">
        <v>59</v>
      </c>
      <c r="AH26" s="154" t="s">
        <v>59</v>
      </c>
      <c r="AI26" s="154" t="s">
        <v>59</v>
      </c>
      <c r="AJ26" s="154" t="s">
        <v>59</v>
      </c>
      <c r="AK26" s="154" t="s">
        <v>59</v>
      </c>
      <c r="AL26" s="154" t="s">
        <v>59</v>
      </c>
      <c r="AM26" s="154" t="s">
        <v>507</v>
      </c>
      <c r="AN26" s="154" t="s">
        <v>508</v>
      </c>
      <c r="AO26" s="154" t="s">
        <v>59</v>
      </c>
      <c r="AP26" s="154" t="s">
        <v>59</v>
      </c>
      <c r="AQ26" s="154" t="s">
        <v>59</v>
      </c>
      <c r="AR26" s="154" t="s">
        <v>59</v>
      </c>
      <c r="AS26" s="186">
        <v>45712</v>
      </c>
      <c r="AT26" s="186">
        <v>45712</v>
      </c>
      <c r="AU26" s="186">
        <v>46022</v>
      </c>
      <c r="AV26" s="142"/>
      <c r="AW26" s="142"/>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2025-05-07T05:45:07Z</dcterms:modified>
</cp:coreProperties>
</file>