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1BCDD45F-C680-4CB3-A257-26B8D503035F}" xr6:coauthVersionLast="47" xr6:coauthVersionMax="47" xr10:uidLastSave="{00000000-0000-0000-0000-000000000000}"/>
  <bookViews>
    <workbookView xWindow="-120" yWindow="-120" windowWidth="29040" windowHeight="15840" tabRatio="854"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J28" i="10" s="1"/>
  <c r="J27" i="10" s="1"/>
  <c r="J26" i="10" s="1"/>
  <c r="J25" i="10" s="1"/>
  <c r="J24" i="10" s="1"/>
  <c r="I29" i="10"/>
  <c r="G29" i="10"/>
  <c r="G28" i="10" s="1"/>
  <c r="G27" i="10" s="1"/>
  <c r="G26" i="10" s="1"/>
  <c r="G25" i="10" s="1"/>
  <c r="G24" i="10" s="1"/>
  <c r="F29" i="10"/>
  <c r="E29" i="10"/>
  <c r="E28" i="10" s="1"/>
  <c r="E27" i="10" s="1"/>
  <c r="E26" i="10" s="1"/>
  <c r="E25" i="10" s="1"/>
  <c r="E24" i="10" s="1"/>
  <c r="AK28" i="10"/>
  <c r="AJ28" i="10"/>
  <c r="V28" i="10"/>
  <c r="K28" i="10"/>
  <c r="I28" i="10"/>
  <c r="F28" i="10"/>
  <c r="K27" i="10"/>
  <c r="K26" i="10" s="1"/>
  <c r="K25" i="10" s="1"/>
  <c r="K24" i="10" s="1"/>
  <c r="I27" i="10"/>
  <c r="I26" i="10" s="1"/>
  <c r="I25" i="10" s="1"/>
  <c r="I24" i="10" s="1"/>
  <c r="F27" i="10"/>
  <c r="F26" i="10" s="1"/>
  <c r="F25" i="10" s="1"/>
  <c r="F24" i="10" s="1"/>
  <c r="D27" i="10"/>
  <c r="AK27" i="10" s="1"/>
  <c r="AK26" i="10"/>
  <c r="AJ26" i="10"/>
  <c r="V26" i="10"/>
  <c r="AK25" i="10"/>
  <c r="AJ25" i="10"/>
  <c r="V25" i="10"/>
  <c r="AK24" i="10"/>
  <c r="V24" i="10"/>
  <c r="V27" i="10" s="1"/>
  <c r="V30" i="10" s="1"/>
  <c r="C24" i="10"/>
  <c r="C30" i="10" s="1"/>
  <c r="O20" i="7"/>
  <c r="P20" i="7" s="1"/>
  <c r="Q20" i="7" s="1"/>
  <c r="S26" i="11"/>
  <c r="R25" i="4"/>
  <c r="C49" i="1"/>
  <c r="C25" i="4"/>
  <c r="AK54" i="10" l="1"/>
  <c r="V54" i="10"/>
  <c r="AJ30" i="10"/>
  <c r="C54" i="10"/>
  <c r="AK58" i="10"/>
  <c r="V58" i="10"/>
  <c r="AK30" i="10"/>
  <c r="T48" i="10"/>
  <c r="T50" i="10"/>
  <c r="T58" i="10"/>
  <c r="T24" i="10"/>
  <c r="AJ24" i="10"/>
  <c r="C27" i="10"/>
  <c r="AJ27" i="10" s="1"/>
  <c r="V39" i="10"/>
  <c r="AK39" i="10"/>
  <c r="D48" i="10"/>
  <c r="V50" i="10"/>
  <c r="AK48" i="10" l="1"/>
  <c r="V48" i="10"/>
  <c r="AJ54" i="10"/>
  <c r="T54" i="10"/>
  <c r="T30" i="10"/>
  <c r="T27"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<sst xmlns="http://schemas.openxmlformats.org/spreadsheetml/2006/main" count="1451" uniqueCount="514">
  <si>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</si>
  <si>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</si>
  <si>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</si>
  <si>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</si>
  <si>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</si>
  <si>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</si>
  <si>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</si>
  <si>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</si>
  <si>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</si>
  <si>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</si>
  <si>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</si>
  <si>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</si>
  <si>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</si>
  <si>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</si>
  <si>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</si>
  <si>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</si>
  <si>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</si>
  <si>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</si>
  <si>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</si>
  <si>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</si>
  <si>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</si>
  <si>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</si>
  <si>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</si>
  <si>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</si>
  <si>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</si>
  <si>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</si>
  <si>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</si>
  <si>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</si>
  <si>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</si>
  <si>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</si>
  <si>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</si>
  <si>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</si>
  <si>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</si>
  <si>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</si>
  <si>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</si>
  <si>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</si>
  <si>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</si>
  <si>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</si>
  <si>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</si>
  <si>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</si>
  <si>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</si>
  <si>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</si>
  <si>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</si>
  <si>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</si>
  <si>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</si>
  <si>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</si>
  <si>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</si>
  <si>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</si>
  <si>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</si>
  <si>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</si>
  <si>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</si>
  <si>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</si>
  <si>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</si>
  <si>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</si>
  <si>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</si>
  <si>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</si>
  <si>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</si>
  <si>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</si>
  <si>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</si>
  <si>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</si>
  <si>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</si>
  <si>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</si>
  <si>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</si>
  <si>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</si>
  <si>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</si>
  <si>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</si>
  <si>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</si>
  <si>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</si>
  <si>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</si>
  <si>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</si>
  <si>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</si>
  <si>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</si>
  <si>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</si>
  <si>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</si>
  <si>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</si>
  <si>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</si>
  <si>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</si>
  <si>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</si>
  <si>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</si>
  <si>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</si>
  <si>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</si>
  <si>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</si>
  <si>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</si>
  <si>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</si>
  <si>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</si>
  <si>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</si>
  <si>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</si>
  <si>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</si>
  <si>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</si>
  <si>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</si>
  <si>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</si>
  <si>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</si>
  <si>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</si>
  <si>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</si>
  <si>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</si>
  <si>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</si>
  <si>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</si>
  <si>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</si>
  <si>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</si>
  <si>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</si>
  <si>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</si>
  <si>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</si>
  <si>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</si>
  <si>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</si>
  <si>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</si>
  <si>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</si>
  <si>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</si>
  <si>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</si>
  <si>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</si>
  <si>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</si>
  <si>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</si>
  <si>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</si>
  <si>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</si>
  <si>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</si>
  <si>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</si>
  <si>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</si>
  <si>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</si>
  <si>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</si>
  <si>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</si>
  <si>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</si>
  <si>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</si>
  <si>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</si>
  <si>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</si>
  <si>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</si>
  <si>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</si>
  <si>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</si>
  <si>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</si>
  <si>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</si>
  <si>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</si>
  <si>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</si>
  <si>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</si>
  <si>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</si>
  <si>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</si>
  <si>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</si>
  <si>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</si>
  <si>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</si>
  <si>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</si>
  <si>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</si>
  <si>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</si>
  <si>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</si>
  <si>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</si>
  <si>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</si>
  <si>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</si>
  <si>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</si>
  <si>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</si>
  <si>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</si>
  <si>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</si>
  <si>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</si>
  <si>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</si>
  <si>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</si>
  <si>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</si>
  <si>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</si>
  <si>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</si>
  <si>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</si>
  <si>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</si>
  <si>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</si>
  <si>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</si>
  <si>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</si>
  <si>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</si>
  <si>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</si>
  <si>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</si>
  <si>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</si>
  <si>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</si>
  <si>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</si>
  <si>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</si>
  <si>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</si>
  <si>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</si>
  <si>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</si>
  <si>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</si>
  <si>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</si>
  <si>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</si>
  <si>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</si>
  <si>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</si>
  <si>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</si>
  <si>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</si>
  <si>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</si>
  <si>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</si>
  <si>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</si>
  <si>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</si>
  <si>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</si>
  <si>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</si>
  <si>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</si>
  <si>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</si>
  <si>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</si>
  <si>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</si>
  <si>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</si>
  <si>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</si>
  <si>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</si>
  <si>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</si>
  <si>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</si>
  <si>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</si>
  <si>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</si>
  <si>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</si>
  <si>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</si>
  <si>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</si>
  <si>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</si>
  <si>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</si>
  <si>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</si>
  <si>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</si>
  <si>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</si>
  <si>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</si>
  <si>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</si>
  <si>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</si>
  <si>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</si>
  <si>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</si>
  <si>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</si>
  <si>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</si>
  <si>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</si>
  <si>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</si>
  <si>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</si>
  <si>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</si>
  <si>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</si>
  <si>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</si>
  <si>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</si>
  <si>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</si>
  <si>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</si>
  <si>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</si>
  <si>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</si>
  <si>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</si>
  <si>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</si>
  <si>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</si>
  <si>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</si>
  <si>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</si>
  <si>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</si>
  <si>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</si>
  <si>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</si>
  <si>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</si>
  <si>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</si>
  <si>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</si>
  <si>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</si>
  <si>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</si>
  <si>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</si>
  <si>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</si>
  <si>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</si>
  <si>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</si>
  <si>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</si>
  <si>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</si>
  <si>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</si>
  <si>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</si>
  <si>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</si>
  <si>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</si>
  <si>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</si>
  <si>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</si>
  <si>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</si>
  <si>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</si>
  <si>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</si>
  <si>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</si>
  <si>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</si>
  <si>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</si>
  <si>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</si>
  <si>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</si>
  <si>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</si>
  <si>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</si>
  <si>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</si>
  <si>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</si>
  <si>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</si>
  <si>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</si>
  <si>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</si>
  <si>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</si>
  <si>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</si>
  <si>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</si>
  <si>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</si>
  <si>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</si>
  <si>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</si>
  <si>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</si>
  <si>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</si>
  <si>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</si>
  <si>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</si>
  <si>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</si>
  <si>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</si>
  <si>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</si>
  <si>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</si>
  <si>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</si>
  <si>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</si>
  <si>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</si>
  <si>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</si>
  <si>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</si>
  <si>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</si>
  <si>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</si>
  <si>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</si>
  <si>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</si>
  <si>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</si>
  <si>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</si>
  <si>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</si>
  <si>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</si>
  <si>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</si>
  <si>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</si>
  <si>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</si>
  <si>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</si>
  <si>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</si>
  <si>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</si>
  <si>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</si>
  <si>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</si>
  <si>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</si>
  <si>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</si>
  <si>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</si>
  <si>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</si>
  <si>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</si>
  <si>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</si>
  <si>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</si>
  <si>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</si>
  <si>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</si>
  <si>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</si>
  <si>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</si>
  <si>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</si>
  <si>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</si>
  <si>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</si>
  <si>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</si>
  <si>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</si>
  <si>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</si>
  <si>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</si>
  <si>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</si>
  <si>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</si>
  <si>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</si>
  <si>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</si>
  <si>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</si>
  <si>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</si>
  <si>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</si>
  <si>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</si>
  <si>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</si>
  <si>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</si>
  <si>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</si>
  <si>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</si>
  <si>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</si>
  <si>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</si>
  <si>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</si>
  <si>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</si>
  <si>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</si>
  <si>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</si>
  <si>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</si>
  <si>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</si>
  <si>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</si>
  <si>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</si>
  <si>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</si>
  <si>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</si>
  <si>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</si>
  <si>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</si>
  <si>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</si>
  <si>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</si>
  <si>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</si>
  <si>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</si>
  <si>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</si>
  <si>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</si>
  <si>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</si>
  <si>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</si>
  <si>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</si>
  <si>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</si>
  <si>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</si>
  <si>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</si>
  <si>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</si>
  <si>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</si>
  <si>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</si>
  <si>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</si>
  <si>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</si>
  <si>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</si>
  <si>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</si>
  <si>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</si>
  <si>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</si>
  <si>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</si>
  <si>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</si>
  <si>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</si>
  <si>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</si>
  <si>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</si>
  <si>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</si>
  <si>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</si>
  <si>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</si>
  <si>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</si>
  <si>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</si>
  <si>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</si>
  <si>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</si>
  <si>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</si>
  <si>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</si>
  <si>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</si>
  <si>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</si>
  <si>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</si>
  <si>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</si>
  <si>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</si>
  <si>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</si>
  <si>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</si>
  <si>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</si>
  <si>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</si>
  <si>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</si>
  <si>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</si>
  <si>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</si>
  <si>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</si>
  <si>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</si>
  <si>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</si>
  <si>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</si>
  <si>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</si>
  <si>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</si>
  <si>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</si>
  <si>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</si>
  <si>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</si>
  <si>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</si>
  <si>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</si>
  <si>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</si>
  <si>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</si>
  <si>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</si>
  <si>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</si>
  <si>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</si>
  <si>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</si>
  <si>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</si>
  <si>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</si>
  <si>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</si>
  <si>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</si>
  <si>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</si>
  <si>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</si>
  <si>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</si>
  <si>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</si>
  <si>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</si>
  <si>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</si>
  <si>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</si>
  <si>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</si>
  <si>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</si>
  <si>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</si>
  <si>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</si>
  <si>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</si>
  <si>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</si>
  <si>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</si>
  <si>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</si>
  <si>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</si>
  <si>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</si>
  <si>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</si>
  <si>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</si>
  <si>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</si>
  <si>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</si>
  <si>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</si>
  <si>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</si>
  <si>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</si>
  <si>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</si>
  <si>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</si>
  <si>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</si>
  <si>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</si>
  <si>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</si>
  <si>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</si>
  <si>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</si>
  <si>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</si>
  <si>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</si>
  <si>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</si>
  <si>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</si>
  <si>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</si>
  <si>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</si>
  <si>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</si>
  <si>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</si>
  <si>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</si>
  <si>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</si>
  <si>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</si>
  <si>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</si>
  <si>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</si>
  <si>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</si>
  <si>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</si>
  <si>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</si>
  <si>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</si>
  <si>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</si>
  <si>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</si>
  <si>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</si>
  <si>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</si>
  <si>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</si>
  <si>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</si>
  <si>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</si>
  <si>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</si>
  <si>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</si>
  <si>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</si>
  <si>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</si>
  <si>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</si>
  <si>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</si>
  <si>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</si>
  <si>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</si>
  <si>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</si>
  <si>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</si>
  <si>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</si>
  <si>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</si>
  <si>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</si>
  <si>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</si>
  <si>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</si>
  <si>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</si>
  <si>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</si>
  <si>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</si>
  <si>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</si>
  <si>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</si>
  <si>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</si>
  <si>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</si>
  <si>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</si>
  <si>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</si>
  <si>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</si>
  <si>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</si>
  <si>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</si>
  <si>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</si>
  <si>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 xml:space="preserve">Реконструкция фидера "Бархатный пер. Ясеневый" КТП-205 в Приморском крае г. Артем </t>
  </si>
  <si>
    <t>ф. "Бархатный пер. Ясеневый"</t>
  </si>
  <si>
    <t>Реконструкция ВЛ-0,4 кВ с заменой не изолированного провода АС-50 на СИП2 3х120+1х95 , СИП2 3х70+1х50</t>
  </si>
  <si>
    <t>ф. "Бархатный пер. Ясеневый" КТП-205</t>
  </si>
  <si>
    <t>Заменой не изолированного провода АС-50 на  СИП2 3х120+1х95 - 540 м., СИП2 3х70+1х50 - 330 м., СИП2 3х50+1х50 - 0 м.,  Замена деревянных опор и деревянных с ЖБ приставкой опоры на ЖБ опоры - 33 шт.</t>
  </si>
  <si>
    <t>СИП2 3х120+1х95 - 540 м., СИП2 3х70+1х50 - 330 м.</t>
  </si>
  <si>
    <t>нд</t>
  </si>
  <si>
    <t>N</t>
  </si>
  <si>
    <t>N+1</t>
  </si>
  <si>
    <t>N+2</t>
  </si>
  <si>
    <t>N+(…)</t>
  </si>
  <si>
    <t>НЕТ</t>
  </si>
  <si>
    <t>35.12.1</t>
  </si>
  <si>
    <t>СМР</t>
  </si>
  <si>
    <t>Год раскрытия информации: 2025 год</t>
  </si>
  <si>
    <t>ООО "Дальневосточная энергосетевая компания»</t>
  </si>
  <si>
    <t>Р_ДЭСК_030</t>
  </si>
  <si>
    <t>1271,07036 тыс.руб.</t>
  </si>
  <si>
    <t>П</t>
  </si>
  <si>
    <t>ООО "ДЭСК"</t>
  </si>
  <si>
    <t>п.п. 32 п. 8 ст. 6 Положения о закупках товаров, работ, услуг ООО "ДЭСК"</t>
  </si>
  <si>
    <t>Единственный учредитель ООО "ДЭСК"</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</si>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</sst>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5">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130" zoomScaleSheetLayoutView="130" workbookViewId="0">
      <selection activeCell="C27" sqref="C27"/>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2" t="s">
        <v>502</v>
      </c>
      <c r="B5" s="192"/>
      <c r="C5" s="192"/>
      <c r="D5" s="2"/>
      <c r="E5" s="2"/>
      <c r="F5" s="2"/>
      <c r="G5" s="2"/>
      <c r="H5" s="2"/>
      <c r="I5" s="2"/>
      <c r="J5" s="2"/>
    </row>
    <row r="6" spans="1:22" s="1" customFormat="1" ht="18.75" x14ac:dyDescent="0.3">
      <c r="A6" s="101"/>
      <c r="H6" s="24"/>
    </row>
    <row r="7" spans="1:22" s="1" customFormat="1" ht="18.75" x14ac:dyDescent="0.2">
      <c r="A7" s="193" t="s">
        <v>3</v>
      </c>
      <c r="B7" s="193"/>
      <c r="C7" s="193"/>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4" t="s">
        <v>503</v>
      </c>
      <c r="B9" s="194"/>
      <c r="C9" s="194"/>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5" t="s">
        <v>4</v>
      </c>
      <c r="B10" s="195"/>
      <c r="C10" s="195"/>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6" t="s">
        <v>504</v>
      </c>
      <c r="B12" s="194"/>
      <c r="C12" s="194"/>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5" t="s">
        <v>5</v>
      </c>
      <c r="B13" s="195"/>
      <c r="C13" s="195"/>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7" t="s">
        <v>488</v>
      </c>
      <c r="B15" s="198"/>
      <c r="C15" s="198"/>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5" t="s">
        <v>6</v>
      </c>
      <c r="B16" s="195"/>
      <c r="C16" s="195"/>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199" t="s">
        <v>7</v>
      </c>
      <c r="B18" s="200"/>
      <c r="C18" s="200"/>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89"/>
      <c r="B24" s="190"/>
      <c r="C24" s="191"/>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507</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89"/>
      <c r="B39" s="190"/>
      <c r="C39" s="191"/>
    </row>
    <row r="40" spans="1:18" ht="63" x14ac:dyDescent="0.25">
      <c r="A40" s="4" t="s">
        <v>46</v>
      </c>
      <c r="B40" s="6" t="s">
        <v>47</v>
      </c>
      <c r="C40" s="108" t="s">
        <v>492</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89"/>
      <c r="B47" s="190"/>
      <c r="C47" s="191"/>
    </row>
    <row r="48" spans="1:18" ht="47.25" x14ac:dyDescent="0.25">
      <c r="A48" s="4" t="s">
        <v>64</v>
      </c>
      <c r="B48" s="6" t="s">
        <v>65</v>
      </c>
      <c r="C48" s="151" t="s">
        <v>505</v>
      </c>
    </row>
    <row r="49" spans="1:3" ht="47.25" x14ac:dyDescent="0.25">
      <c r="A49" s="4" t="s">
        <v>66</v>
      </c>
      <c r="B49" s="6" t="s">
        <v>67</v>
      </c>
      <c r="C49" s="151" t="str">
        <f>C48</f>
        <v>1271,07036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6" zoomScale="150" zoomScaleNormal="90" zoomScaleSheetLayoutView="150" workbookViewId="0">
      <selection activeCell="B27" sqref="B27"/>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4" t="s">
        <v>502</v>
      </c>
      <c r="B5" s="284"/>
      <c r="C5" s="79"/>
      <c r="D5" s="79"/>
      <c r="E5" s="79"/>
      <c r="F5" s="79"/>
      <c r="G5" s="79"/>
      <c r="H5" s="79"/>
    </row>
    <row r="6" spans="1:8" ht="18.75" x14ac:dyDescent="0.3">
      <c r="A6" s="80"/>
      <c r="B6" s="80"/>
      <c r="C6" s="80"/>
      <c r="D6" s="80"/>
      <c r="E6" s="80"/>
      <c r="F6" s="80"/>
      <c r="G6" s="80"/>
      <c r="H6" s="80"/>
    </row>
    <row r="7" spans="1:8" ht="18.75" x14ac:dyDescent="0.25">
      <c r="A7" s="193" t="s">
        <v>91</v>
      </c>
      <c r="B7" s="193"/>
      <c r="C7" s="102"/>
      <c r="D7" s="102"/>
      <c r="E7" s="102"/>
      <c r="F7" s="102"/>
      <c r="G7" s="102"/>
      <c r="H7" s="102"/>
    </row>
    <row r="8" spans="1:8" ht="18.75" x14ac:dyDescent="0.25">
      <c r="A8" s="102"/>
      <c r="B8" s="102"/>
      <c r="C8" s="102"/>
      <c r="D8" s="102"/>
      <c r="E8" s="102"/>
      <c r="F8" s="102"/>
      <c r="G8" s="102"/>
      <c r="H8" s="102"/>
    </row>
    <row r="9" spans="1:8" x14ac:dyDescent="0.25">
      <c r="A9" s="194" t="s">
        <v>503</v>
      </c>
      <c r="B9" s="194"/>
      <c r="C9" s="104"/>
      <c r="D9" s="104"/>
      <c r="E9" s="104"/>
      <c r="F9" s="104"/>
      <c r="G9" s="104"/>
      <c r="H9" s="104"/>
    </row>
    <row r="10" spans="1:8" x14ac:dyDescent="0.25">
      <c r="A10" s="195" t="s">
        <v>4</v>
      </c>
      <c r="B10" s="195"/>
      <c r="C10" s="105"/>
      <c r="D10" s="105"/>
      <c r="E10" s="105"/>
      <c r="F10" s="105"/>
      <c r="G10" s="105"/>
      <c r="H10" s="105"/>
    </row>
    <row r="11" spans="1:8" ht="18.75" x14ac:dyDescent="0.25">
      <c r="A11" s="102"/>
      <c r="B11" s="102"/>
      <c r="C11" s="102"/>
      <c r="D11" s="102"/>
      <c r="E11" s="102"/>
      <c r="F11" s="102"/>
      <c r="G11" s="102"/>
      <c r="H11" s="102"/>
    </row>
    <row r="12" spans="1:8" x14ac:dyDescent="0.25">
      <c r="A12" s="248" t="s">
        <v>504</v>
      </c>
      <c r="B12" s="248"/>
      <c r="C12" s="104"/>
      <c r="D12" s="104"/>
      <c r="E12" s="104"/>
      <c r="F12" s="104"/>
      <c r="G12" s="104"/>
      <c r="H12" s="104"/>
    </row>
    <row r="13" spans="1:8" x14ac:dyDescent="0.25">
      <c r="A13" s="195" t="s">
        <v>5</v>
      </c>
      <c r="B13" s="195"/>
      <c r="C13" s="105"/>
      <c r="D13" s="105"/>
      <c r="E13" s="105"/>
      <c r="F13" s="105"/>
      <c r="G13" s="105"/>
      <c r="H13" s="105"/>
    </row>
    <row r="14" spans="1:8" ht="18.75" x14ac:dyDescent="0.25">
      <c r="A14" s="61"/>
      <c r="B14" s="61"/>
      <c r="C14" s="61"/>
      <c r="D14" s="61"/>
      <c r="E14" s="61"/>
      <c r="F14" s="61"/>
      <c r="G14" s="61"/>
      <c r="H14" s="61"/>
    </row>
    <row r="15" spans="1:8" ht="83.25" customHeight="1" x14ac:dyDescent="0.25">
      <c r="A15" s="198" t="s">
        <v>488</v>
      </c>
      <c r="B15" s="198"/>
      <c r="C15" s="104"/>
      <c r="D15" s="104"/>
      <c r="E15" s="104"/>
      <c r="F15" s="104"/>
      <c r="G15" s="104"/>
      <c r="H15" s="104"/>
    </row>
    <row r="16" spans="1:8" x14ac:dyDescent="0.25">
      <c r="A16" s="195" t="s">
        <v>6</v>
      </c>
      <c r="B16" s="195"/>
      <c r="C16" s="105"/>
      <c r="D16" s="105"/>
      <c r="E16" s="105"/>
      <c r="F16" s="105"/>
      <c r="G16" s="105"/>
      <c r="H16" s="105"/>
    </row>
    <row r="17" spans="1:2" x14ac:dyDescent="0.25">
      <c r="B17" s="81"/>
    </row>
    <row r="18" spans="1:2" x14ac:dyDescent="0.25">
      <c r="A18" s="279" t="s">
        <v>412</v>
      </c>
      <c r="B18" s="280"/>
    </row>
    <row r="19" spans="1:2" x14ac:dyDescent="0.25">
      <c r="B19" s="78"/>
    </row>
    <row r="20" spans="1:2" ht="16.5" thickBot="1" x14ac:dyDescent="0.3">
      <c r="B20" s="82"/>
    </row>
    <row r="21" spans="1:2" ht="30.75" thickBot="1" x14ac:dyDescent="0.3">
      <c r="A21" s="83" t="s">
        <v>413</v>
      </c>
      <c r="B21" s="144" t="s">
        <v>488</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1271.0703599999999</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6">
        <v>280356.301576</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1" t="s">
        <v>59</v>
      </c>
    </row>
    <row r="57" spans="1:2" x14ac:dyDescent="0.25">
      <c r="A57" s="91" t="s">
        <v>438</v>
      </c>
      <c r="B57" s="282"/>
    </row>
    <row r="58" spans="1:2" x14ac:dyDescent="0.25">
      <c r="A58" s="91" t="s">
        <v>439</v>
      </c>
      <c r="B58" s="282"/>
    </row>
    <row r="59" spans="1:2" x14ac:dyDescent="0.25">
      <c r="A59" s="91" t="s">
        <v>440</v>
      </c>
      <c r="B59" s="282"/>
    </row>
    <row r="60" spans="1:2" x14ac:dyDescent="0.25">
      <c r="A60" s="91" t="s">
        <v>441</v>
      </c>
      <c r="B60" s="282"/>
    </row>
    <row r="61" spans="1:2" ht="16.5" thickBot="1" x14ac:dyDescent="0.3">
      <c r="A61" s="92" t="s">
        <v>442</v>
      </c>
      <c r="B61" s="283"/>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1" t="s">
        <v>59</v>
      </c>
    </row>
    <row r="74" spans="1:2" x14ac:dyDescent="0.25">
      <c r="A74" s="91" t="s">
        <v>454</v>
      </c>
      <c r="B74" s="282"/>
    </row>
    <row r="75" spans="1:2" x14ac:dyDescent="0.25">
      <c r="A75" s="91" t="s">
        <v>455</v>
      </c>
      <c r="B75" s="282"/>
    </row>
    <row r="76" spans="1:2" x14ac:dyDescent="0.25">
      <c r="A76" s="91" t="s">
        <v>456</v>
      </c>
      <c r="B76" s="282"/>
    </row>
    <row r="77" spans="1:2" x14ac:dyDescent="0.25">
      <c r="A77" s="91" t="s">
        <v>457</v>
      </c>
      <c r="B77" s="282"/>
    </row>
    <row r="78" spans="1:2" ht="16.5" thickBot="1" x14ac:dyDescent="0.3">
      <c r="A78" s="95" t="s">
        <v>458</v>
      </c>
      <c r="B78" s="283"/>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R25" sqref="R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6" t="s">
        <v>504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198" t="s">
        <v>488</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row>
    <row r="16" spans="1:27" s="106"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0"/>
      <c r="F18" s="200"/>
      <c r="G18" s="200"/>
      <c r="H18" s="200"/>
      <c r="I18" s="200"/>
      <c r="J18" s="200"/>
      <c r="K18" s="200"/>
      <c r="L18" s="200"/>
      <c r="M18" s="200"/>
      <c r="N18" s="200"/>
      <c r="O18" s="200"/>
      <c r="P18" s="200"/>
      <c r="Q18" s="200"/>
      <c r="R18" s="200"/>
      <c r="S18" s="200"/>
      <c r="T18" s="200"/>
      <c r="U18" s="200"/>
      <c r="V18" s="200"/>
      <c r="W18" s="200"/>
      <c r="X18" s="200"/>
      <c r="Y18" s="200"/>
    </row>
    <row r="19" spans="1:27" ht="25.5" customHeight="1" x14ac:dyDescent="0.25">
      <c r="A19" s="200" t="s">
        <v>77</v>
      </c>
      <c r="B19" s="200"/>
      <c r="C19" s="200"/>
      <c r="D19" s="200"/>
      <c r="E19" s="200"/>
      <c r="F19" s="200"/>
      <c r="G19" s="200"/>
      <c r="H19" s="200"/>
      <c r="I19" s="200"/>
      <c r="J19" s="200"/>
      <c r="K19" s="200"/>
      <c r="L19" s="200"/>
      <c r="M19" s="200"/>
      <c r="N19" s="200"/>
      <c r="O19" s="200"/>
      <c r="P19" s="200"/>
      <c r="Q19" s="200"/>
      <c r="R19" s="200"/>
      <c r="S19" s="200"/>
      <c r="T19" s="200"/>
      <c r="U19" s="200"/>
      <c r="V19" s="200"/>
      <c r="W19" s="200"/>
      <c r="X19" s="200"/>
      <c r="Y19" s="200"/>
      <c r="Z19" s="200"/>
      <c r="AA19" s="200"/>
    </row>
    <row r="20" spans="1:27" s="115" customFormat="1" ht="21" customHeight="1" x14ac:dyDescent="0.25"/>
    <row r="21" spans="1:27" ht="15.75" customHeight="1" x14ac:dyDescent="0.25">
      <c r="A21" s="205" t="s">
        <v>8</v>
      </c>
      <c r="B21" s="201" t="s">
        <v>78</v>
      </c>
      <c r="C21" s="202"/>
      <c r="D21" s="201" t="s">
        <v>79</v>
      </c>
      <c r="E21" s="202"/>
      <c r="F21" s="208" t="s">
        <v>68</v>
      </c>
      <c r="G21" s="209"/>
      <c r="H21" s="209"/>
      <c r="I21" s="210"/>
      <c r="J21" s="205" t="s">
        <v>80</v>
      </c>
      <c r="K21" s="201" t="s">
        <v>81</v>
      </c>
      <c r="L21" s="202"/>
      <c r="M21" s="201" t="s">
        <v>82</v>
      </c>
      <c r="N21" s="202"/>
      <c r="O21" s="201" t="s">
        <v>83</v>
      </c>
      <c r="P21" s="202"/>
      <c r="Q21" s="201" t="s">
        <v>84</v>
      </c>
      <c r="R21" s="202"/>
      <c r="S21" s="205" t="s">
        <v>85</v>
      </c>
      <c r="T21" s="205" t="s">
        <v>86</v>
      </c>
      <c r="U21" s="205" t="s">
        <v>87</v>
      </c>
      <c r="V21" s="201" t="s">
        <v>88</v>
      </c>
      <c r="W21" s="202"/>
      <c r="X21" s="208" t="s">
        <v>69</v>
      </c>
      <c r="Y21" s="209"/>
      <c r="Z21" s="208" t="s">
        <v>70</v>
      </c>
      <c r="AA21" s="209"/>
    </row>
    <row r="22" spans="1:27" ht="216" customHeight="1" x14ac:dyDescent="0.25">
      <c r="A22" s="207"/>
      <c r="B22" s="203"/>
      <c r="C22" s="204"/>
      <c r="D22" s="203"/>
      <c r="E22" s="204"/>
      <c r="F22" s="208" t="s">
        <v>89</v>
      </c>
      <c r="G22" s="210"/>
      <c r="H22" s="208" t="s">
        <v>90</v>
      </c>
      <c r="I22" s="210"/>
      <c r="J22" s="206"/>
      <c r="K22" s="203"/>
      <c r="L22" s="204"/>
      <c r="M22" s="203"/>
      <c r="N22" s="204"/>
      <c r="O22" s="203"/>
      <c r="P22" s="204"/>
      <c r="Q22" s="203"/>
      <c r="R22" s="204"/>
      <c r="S22" s="206"/>
      <c r="T22" s="206"/>
      <c r="U22" s="206"/>
      <c r="V22" s="203"/>
      <c r="W22" s="204"/>
      <c r="X22" s="8" t="s">
        <v>71</v>
      </c>
      <c r="Y22" s="8" t="s">
        <v>72</v>
      </c>
      <c r="Z22" s="8" t="s">
        <v>73</v>
      </c>
      <c r="AA22" s="8" t="s">
        <v>74</v>
      </c>
    </row>
    <row r="23" spans="1:27" ht="60" customHeight="1" x14ac:dyDescent="0.25">
      <c r="A23" s="206"/>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489</v>
      </c>
      <c r="C25" s="149" t="str">
        <f>B25</f>
        <v>ф. "Бархатный пер. Ясеневый"</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0.54</v>
      </c>
      <c r="R25" s="117">
        <f>Q25</f>
        <v>0.54</v>
      </c>
      <c r="S25" s="117" t="s">
        <v>486</v>
      </c>
      <c r="T25" s="117" t="s">
        <v>59</v>
      </c>
      <c r="U25" s="117" t="s">
        <v>59</v>
      </c>
      <c r="V25" s="149" t="s">
        <v>478</v>
      </c>
      <c r="W25" s="117" t="s">
        <v>479</v>
      </c>
      <c r="X25" s="117" t="s">
        <v>59</v>
      </c>
      <c r="Y25" s="117" t="s">
        <v>59</v>
      </c>
      <c r="Z25" s="117" t="s">
        <v>59</v>
      </c>
      <c r="AA25" s="117"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130" zoomScaleSheetLayoutView="130" workbookViewId="0">
      <selection activeCell="C35" sqref="C35"/>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2" t="s">
        <v>502</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3" t="s">
        <v>91</v>
      </c>
      <c r="B7" s="193"/>
      <c r="C7" s="193"/>
      <c r="D7" s="102"/>
      <c r="E7" s="102"/>
      <c r="F7" s="102"/>
      <c r="G7" s="102"/>
      <c r="H7" s="102"/>
      <c r="I7" s="102"/>
      <c r="J7" s="102"/>
      <c r="K7" s="102"/>
      <c r="L7" s="102"/>
      <c r="M7" s="102"/>
      <c r="N7" s="102"/>
      <c r="O7" s="102"/>
      <c r="P7" s="102"/>
      <c r="Q7" s="102"/>
      <c r="R7" s="102"/>
      <c r="S7" s="102"/>
      <c r="T7" s="102"/>
      <c r="U7" s="102"/>
    </row>
    <row r="8" spans="1:29" s="1" customFormat="1" ht="18.75" x14ac:dyDescent="0.2">
      <c r="A8" s="193"/>
      <c r="B8" s="193"/>
      <c r="C8" s="193"/>
      <c r="D8" s="103"/>
      <c r="E8" s="103"/>
      <c r="F8" s="103"/>
      <c r="G8" s="103"/>
      <c r="H8" s="102"/>
      <c r="I8" s="102"/>
      <c r="J8" s="102"/>
      <c r="K8" s="102"/>
      <c r="L8" s="102"/>
      <c r="M8" s="102"/>
      <c r="N8" s="102"/>
      <c r="O8" s="102"/>
      <c r="P8" s="102"/>
      <c r="Q8" s="102"/>
      <c r="R8" s="102"/>
      <c r="S8" s="102"/>
      <c r="T8" s="102"/>
      <c r="U8" s="102"/>
    </row>
    <row r="9" spans="1:29" s="1" customFormat="1" ht="18.75" x14ac:dyDescent="0.2">
      <c r="A9" s="194" t="s">
        <v>503</v>
      </c>
      <c r="B9" s="194"/>
      <c r="C9" s="194"/>
      <c r="D9" s="104"/>
      <c r="E9" s="104"/>
      <c r="F9" s="104"/>
      <c r="G9" s="104"/>
      <c r="H9" s="102"/>
      <c r="I9" s="102"/>
      <c r="J9" s="102"/>
      <c r="K9" s="102"/>
      <c r="L9" s="102"/>
      <c r="M9" s="102"/>
      <c r="N9" s="102"/>
      <c r="O9" s="102"/>
      <c r="P9" s="102"/>
      <c r="Q9" s="102"/>
      <c r="R9" s="102"/>
      <c r="S9" s="102"/>
      <c r="T9" s="102"/>
      <c r="U9" s="102"/>
    </row>
    <row r="10" spans="1:29" s="1" customFormat="1" ht="18.75" x14ac:dyDescent="0.2">
      <c r="A10" s="195" t="s">
        <v>4</v>
      </c>
      <c r="B10" s="195"/>
      <c r="C10" s="195"/>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3"/>
      <c r="B11" s="193"/>
      <c r="C11" s="193"/>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6" t="s">
        <v>504</v>
      </c>
      <c r="B12" s="194"/>
      <c r="C12" s="194"/>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5" t="s">
        <v>5</v>
      </c>
      <c r="B13" s="195"/>
      <c r="C13" s="195"/>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1"/>
      <c r="B14" s="211"/>
      <c r="C14" s="211"/>
      <c r="D14" s="3"/>
      <c r="E14" s="3"/>
      <c r="F14" s="3"/>
      <c r="G14" s="3"/>
      <c r="H14" s="3"/>
      <c r="I14" s="3"/>
      <c r="J14" s="3"/>
      <c r="K14" s="3"/>
      <c r="L14" s="3"/>
      <c r="M14" s="3"/>
      <c r="N14" s="3"/>
      <c r="O14" s="3"/>
      <c r="P14" s="3"/>
      <c r="Q14" s="3"/>
      <c r="R14" s="3"/>
      <c r="S14" s="3"/>
      <c r="T14" s="3"/>
      <c r="U14" s="3"/>
    </row>
    <row r="15" spans="1:29" s="106" customFormat="1" ht="45.75" customHeight="1" x14ac:dyDescent="0.2">
      <c r="A15" s="198" t="s">
        <v>488</v>
      </c>
      <c r="B15" s="198"/>
      <c r="C15" s="198"/>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5" t="s">
        <v>6</v>
      </c>
      <c r="B16" s="195"/>
      <c r="C16" s="195"/>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1"/>
      <c r="B17" s="211"/>
      <c r="C17" s="211"/>
      <c r="D17" s="3"/>
      <c r="E17" s="3"/>
      <c r="F17" s="3"/>
      <c r="G17" s="3"/>
      <c r="H17" s="3"/>
      <c r="I17" s="3"/>
      <c r="J17" s="3"/>
      <c r="K17" s="3"/>
      <c r="L17" s="3"/>
      <c r="M17" s="3"/>
      <c r="N17" s="3"/>
      <c r="O17" s="3"/>
      <c r="P17" s="3"/>
      <c r="Q17" s="3"/>
      <c r="R17" s="3"/>
    </row>
    <row r="18" spans="1:21" s="106" customFormat="1" ht="27.75" customHeight="1" x14ac:dyDescent="0.2">
      <c r="A18" s="199" t="s">
        <v>92</v>
      </c>
      <c r="B18" s="199"/>
      <c r="C18" s="199"/>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490</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493</v>
      </c>
    </row>
    <row r="25" spans="1:21" ht="63" customHeight="1" x14ac:dyDescent="0.25">
      <c r="A25" s="4" t="s">
        <v>17</v>
      </c>
      <c r="B25" s="5" t="s">
        <v>96</v>
      </c>
      <c r="C25" s="151" t="s">
        <v>505</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08" t="s">
        <v>506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K40" sqref="K40"/>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18" t="s">
        <v>502</v>
      </c>
      <c r="B4" s="218"/>
      <c r="C4" s="218"/>
      <c r="D4" s="218"/>
      <c r="E4" s="218"/>
      <c r="F4" s="218"/>
      <c r="G4" s="218"/>
      <c r="H4" s="218"/>
      <c r="I4" s="218"/>
      <c r="J4" s="218"/>
      <c r="K4" s="218"/>
      <c r="L4" s="218"/>
      <c r="M4" s="218"/>
      <c r="N4" s="218"/>
      <c r="O4" s="218"/>
      <c r="P4" s="218"/>
      <c r="Q4" s="218"/>
      <c r="R4" s="218"/>
      <c r="S4" s="218"/>
      <c r="T4" s="218"/>
      <c r="U4" s="218"/>
      <c r="V4" s="218"/>
      <c r="W4" s="218"/>
      <c r="X4" s="218"/>
      <c r="Y4" s="218"/>
      <c r="Z4" s="218"/>
    </row>
    <row r="6" spans="1:28" ht="18.75" x14ac:dyDescent="0.25">
      <c r="A6" s="219" t="s">
        <v>91</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122"/>
      <c r="AB6" s="122"/>
    </row>
    <row r="7" spans="1:28" ht="18.75" x14ac:dyDescent="0.25">
      <c r="A7" s="219"/>
      <c r="B7" s="219"/>
      <c r="C7" s="219"/>
      <c r="D7" s="219"/>
      <c r="E7" s="219"/>
      <c r="F7" s="219"/>
      <c r="G7" s="219"/>
      <c r="H7" s="219"/>
      <c r="I7" s="219"/>
      <c r="J7" s="219"/>
      <c r="K7" s="219"/>
      <c r="L7" s="219"/>
      <c r="M7" s="219"/>
      <c r="N7" s="219"/>
      <c r="O7" s="219"/>
      <c r="P7" s="219"/>
      <c r="Q7" s="219"/>
      <c r="R7" s="219"/>
      <c r="S7" s="219"/>
      <c r="T7" s="219"/>
      <c r="U7" s="219"/>
      <c r="V7" s="219"/>
      <c r="W7" s="219"/>
      <c r="X7" s="219"/>
      <c r="Y7" s="219"/>
      <c r="Z7" s="219"/>
      <c r="AA7" s="122"/>
      <c r="AB7" s="122"/>
    </row>
    <row r="8" spans="1:28" ht="15.75" x14ac:dyDescent="0.25">
      <c r="A8" s="198" t="s">
        <v>503</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3"/>
      <c r="AB8" s="123"/>
    </row>
    <row r="9" spans="1:28" ht="15.75" x14ac:dyDescent="0.25">
      <c r="A9" s="220" t="s">
        <v>4</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124"/>
      <c r="AB9" s="124"/>
    </row>
    <row r="10" spans="1:28" ht="18.75" x14ac:dyDescent="0.25">
      <c r="A10" s="197" t="s">
        <v>504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22"/>
      <c r="AB10" s="122"/>
    </row>
    <row r="11" spans="1:28" x14ac:dyDescent="0.25">
      <c r="AA11" s="123"/>
      <c r="AB11" s="123"/>
    </row>
    <row r="12" spans="1:28" ht="15.75" x14ac:dyDescent="0.25">
      <c r="A12" s="220" t="s">
        <v>5</v>
      </c>
      <c r="B12" s="220"/>
      <c r="C12" s="220"/>
      <c r="D12" s="220"/>
      <c r="E12" s="220"/>
      <c r="F12" s="220"/>
      <c r="G12" s="220"/>
      <c r="H12" s="220"/>
      <c r="I12" s="220"/>
      <c r="J12" s="220"/>
      <c r="K12" s="220"/>
      <c r="L12" s="220"/>
      <c r="M12" s="220"/>
      <c r="N12" s="220"/>
      <c r="O12" s="220"/>
      <c r="P12" s="220"/>
      <c r="Q12" s="220"/>
      <c r="R12" s="220"/>
      <c r="S12" s="220"/>
      <c r="T12" s="220"/>
      <c r="U12" s="220"/>
      <c r="V12" s="220"/>
      <c r="W12" s="220"/>
      <c r="X12" s="220"/>
      <c r="Y12" s="220"/>
      <c r="Z12" s="220"/>
      <c r="AA12" s="124"/>
      <c r="AB12" s="124"/>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198" t="s">
        <v>488</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3"/>
      <c r="AB14" s="123"/>
    </row>
    <row r="15" spans="1:28" ht="15.75" x14ac:dyDescent="0.25">
      <c r="A15" s="220" t="s">
        <v>6</v>
      </c>
      <c r="B15" s="220"/>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124"/>
      <c r="AB15" s="124"/>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17" t="s">
        <v>103</v>
      </c>
      <c r="B22" s="217"/>
      <c r="C22" s="217"/>
      <c r="D22" s="217"/>
      <c r="E22" s="217"/>
      <c r="F22" s="217"/>
      <c r="G22" s="217"/>
      <c r="H22" s="217"/>
      <c r="I22" s="217"/>
      <c r="J22" s="217"/>
      <c r="K22" s="217"/>
      <c r="L22" s="217"/>
      <c r="M22" s="217"/>
      <c r="N22" s="217"/>
      <c r="O22" s="217"/>
      <c r="P22" s="217"/>
      <c r="Q22" s="217"/>
      <c r="R22" s="217"/>
      <c r="S22" s="217"/>
      <c r="T22" s="217"/>
      <c r="U22" s="217"/>
      <c r="V22" s="217"/>
      <c r="W22" s="217"/>
      <c r="X22" s="217"/>
      <c r="Y22" s="217"/>
      <c r="Z22" s="217"/>
      <c r="AA22" s="15"/>
      <c r="AB22" s="15"/>
    </row>
    <row r="23" spans="1:28" ht="15" customHeight="1" x14ac:dyDescent="0.25">
      <c r="A23" s="212" t="s">
        <v>104</v>
      </c>
      <c r="B23" s="213"/>
      <c r="C23" s="213"/>
      <c r="D23" s="213"/>
      <c r="E23" s="213"/>
      <c r="F23" s="213"/>
      <c r="G23" s="213"/>
      <c r="H23" s="213"/>
      <c r="I23" s="213"/>
      <c r="J23" s="213"/>
      <c r="K23" s="213"/>
      <c r="L23" s="214"/>
      <c r="M23" s="215" t="s">
        <v>105</v>
      </c>
      <c r="N23" s="215"/>
      <c r="O23" s="215"/>
      <c r="P23" s="215"/>
      <c r="Q23" s="215"/>
      <c r="R23" s="215"/>
      <c r="S23" s="215"/>
      <c r="T23" s="215"/>
      <c r="U23" s="215"/>
      <c r="V23" s="215"/>
      <c r="W23" s="215"/>
      <c r="X23" s="215"/>
      <c r="Y23" s="215"/>
      <c r="Z23" s="215"/>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491</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2" t="s">
        <v>502</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3" t="s">
        <v>91</v>
      </c>
      <c r="B7" s="193"/>
      <c r="C7" s="193"/>
      <c r="D7" s="193"/>
      <c r="E7" s="193"/>
      <c r="F7" s="193"/>
      <c r="G7" s="193"/>
      <c r="H7" s="193"/>
      <c r="I7" s="193"/>
      <c r="J7" s="193"/>
      <c r="K7" s="193"/>
      <c r="L7" s="193"/>
      <c r="M7" s="193"/>
      <c r="N7" s="193"/>
      <c r="O7" s="193"/>
      <c r="P7" s="102"/>
      <c r="Q7" s="102"/>
      <c r="R7" s="102"/>
      <c r="S7" s="102"/>
      <c r="T7" s="102"/>
      <c r="U7" s="102"/>
      <c r="V7" s="102"/>
      <c r="W7" s="102"/>
      <c r="X7" s="102"/>
      <c r="Y7" s="102"/>
      <c r="Z7" s="102"/>
    </row>
    <row r="8" spans="1:28" s="1" customFormat="1" ht="18.75" x14ac:dyDescent="0.2">
      <c r="A8" s="193"/>
      <c r="B8" s="193"/>
      <c r="C8" s="193"/>
      <c r="D8" s="193"/>
      <c r="E8" s="193"/>
      <c r="F8" s="193"/>
      <c r="G8" s="193"/>
      <c r="H8" s="193"/>
      <c r="I8" s="193"/>
      <c r="J8" s="193"/>
      <c r="K8" s="193"/>
      <c r="L8" s="193"/>
      <c r="M8" s="193"/>
      <c r="N8" s="193"/>
      <c r="O8" s="193"/>
      <c r="P8" s="102"/>
      <c r="Q8" s="102"/>
      <c r="R8" s="102"/>
      <c r="S8" s="102"/>
      <c r="T8" s="102"/>
      <c r="U8" s="102"/>
      <c r="V8" s="102"/>
      <c r="W8" s="102"/>
      <c r="X8" s="102"/>
      <c r="Y8" s="102"/>
      <c r="Z8" s="102"/>
    </row>
    <row r="9" spans="1:28" s="1" customFormat="1" ht="18.75" x14ac:dyDescent="0.2">
      <c r="A9" s="194" t="s">
        <v>503</v>
      </c>
      <c r="B9" s="194"/>
      <c r="C9" s="194"/>
      <c r="D9" s="194"/>
      <c r="E9" s="194"/>
      <c r="F9" s="194"/>
      <c r="G9" s="194"/>
      <c r="H9" s="194"/>
      <c r="I9" s="194"/>
      <c r="J9" s="194"/>
      <c r="K9" s="194"/>
      <c r="L9" s="194"/>
      <c r="M9" s="194"/>
      <c r="N9" s="194"/>
      <c r="O9" s="194"/>
      <c r="P9" s="102"/>
      <c r="Q9" s="102"/>
      <c r="R9" s="102"/>
      <c r="S9" s="102"/>
      <c r="T9" s="102"/>
      <c r="U9" s="102"/>
      <c r="V9" s="102"/>
      <c r="W9" s="102"/>
      <c r="X9" s="102"/>
      <c r="Y9" s="102"/>
      <c r="Z9" s="102"/>
    </row>
    <row r="10" spans="1:28" s="1" customFormat="1" ht="18.75" x14ac:dyDescent="0.2">
      <c r="A10" s="195" t="s">
        <v>4</v>
      </c>
      <c r="B10" s="195"/>
      <c r="C10" s="195"/>
      <c r="D10" s="195"/>
      <c r="E10" s="195"/>
      <c r="F10" s="195"/>
      <c r="G10" s="195"/>
      <c r="H10" s="195"/>
      <c r="I10" s="195"/>
      <c r="J10" s="195"/>
      <c r="K10" s="195"/>
      <c r="L10" s="195"/>
      <c r="M10" s="195"/>
      <c r="N10" s="195"/>
      <c r="O10" s="195"/>
      <c r="P10" s="102"/>
      <c r="Q10" s="102"/>
      <c r="R10" s="102"/>
      <c r="S10" s="102"/>
      <c r="T10" s="102"/>
      <c r="U10" s="102"/>
      <c r="V10" s="102"/>
      <c r="W10" s="102"/>
      <c r="X10" s="102"/>
      <c r="Y10" s="102"/>
      <c r="Z10" s="102"/>
    </row>
    <row r="11" spans="1:28" s="1" customFormat="1" ht="18.75" x14ac:dyDescent="0.2">
      <c r="A11" s="193"/>
      <c r="B11" s="193"/>
      <c r="C11" s="193"/>
      <c r="D11" s="193"/>
      <c r="E11" s="193"/>
      <c r="F11" s="193"/>
      <c r="G11" s="193"/>
      <c r="H11" s="193"/>
      <c r="I11" s="193"/>
      <c r="J11" s="193"/>
      <c r="K11" s="193"/>
      <c r="L11" s="193"/>
      <c r="M11" s="193"/>
      <c r="N11" s="193"/>
      <c r="O11" s="193"/>
      <c r="P11" s="102"/>
      <c r="Q11" s="102"/>
      <c r="R11" s="102"/>
      <c r="S11" s="102"/>
      <c r="T11" s="102"/>
      <c r="U11" s="102"/>
      <c r="V11" s="102"/>
      <c r="W11" s="102"/>
      <c r="X11" s="102"/>
      <c r="Y11" s="102"/>
      <c r="Z11" s="102"/>
    </row>
    <row r="12" spans="1:28" s="1" customFormat="1" ht="18.75" x14ac:dyDescent="0.2">
      <c r="A12" s="196" t="s">
        <v>504</v>
      </c>
      <c r="B12" s="194"/>
      <c r="C12" s="194"/>
      <c r="D12" s="194"/>
      <c r="E12" s="194"/>
      <c r="F12" s="194"/>
      <c r="G12" s="194"/>
      <c r="H12" s="194"/>
      <c r="I12" s="194"/>
      <c r="J12" s="194"/>
      <c r="K12" s="194"/>
      <c r="L12" s="194"/>
      <c r="M12" s="194"/>
      <c r="N12" s="194"/>
      <c r="O12" s="194"/>
      <c r="P12" s="102"/>
      <c r="Q12" s="102"/>
      <c r="R12" s="102"/>
      <c r="S12" s="102"/>
      <c r="T12" s="102"/>
      <c r="U12" s="102"/>
      <c r="V12" s="102"/>
      <c r="W12" s="102"/>
      <c r="X12" s="102"/>
      <c r="Y12" s="102"/>
      <c r="Z12" s="102"/>
    </row>
    <row r="13" spans="1:28" s="1" customFormat="1" ht="18.75" x14ac:dyDescent="0.2">
      <c r="A13" s="195" t="s">
        <v>5</v>
      </c>
      <c r="B13" s="195"/>
      <c r="C13" s="195"/>
      <c r="D13" s="195"/>
      <c r="E13" s="195"/>
      <c r="F13" s="195"/>
      <c r="G13" s="195"/>
      <c r="H13" s="195"/>
      <c r="I13" s="195"/>
      <c r="J13" s="195"/>
      <c r="K13" s="195"/>
      <c r="L13" s="195"/>
      <c r="M13" s="195"/>
      <c r="N13" s="195"/>
      <c r="O13" s="195"/>
      <c r="P13" s="102"/>
      <c r="Q13" s="102"/>
      <c r="R13" s="102"/>
      <c r="S13" s="102"/>
      <c r="T13" s="102"/>
      <c r="U13" s="102"/>
      <c r="V13" s="102"/>
      <c r="W13" s="102"/>
      <c r="X13" s="102"/>
      <c r="Y13" s="102"/>
      <c r="Z13" s="102"/>
    </row>
    <row r="14" spans="1:28" s="1" customFormat="1" ht="15.75" customHeight="1" x14ac:dyDescent="0.2">
      <c r="A14" s="211"/>
      <c r="B14" s="211"/>
      <c r="C14" s="211"/>
      <c r="D14" s="211"/>
      <c r="E14" s="211"/>
      <c r="F14" s="211"/>
      <c r="G14" s="211"/>
      <c r="H14" s="211"/>
      <c r="I14" s="211"/>
      <c r="J14" s="211"/>
      <c r="K14" s="211"/>
      <c r="L14" s="211"/>
      <c r="M14" s="211"/>
      <c r="N14" s="211"/>
      <c r="O14" s="211"/>
      <c r="P14" s="3"/>
      <c r="Q14" s="3"/>
      <c r="R14" s="3"/>
      <c r="S14" s="3"/>
      <c r="T14" s="3"/>
      <c r="U14" s="3"/>
      <c r="V14" s="3"/>
      <c r="W14" s="3"/>
      <c r="X14" s="3"/>
      <c r="Y14" s="3"/>
      <c r="Z14" s="3"/>
    </row>
    <row r="15" spans="1:28" s="106" customFormat="1" ht="15.75" x14ac:dyDescent="0.2">
      <c r="A15" s="194" t="s">
        <v>488</v>
      </c>
      <c r="B15" s="194"/>
      <c r="C15" s="194"/>
      <c r="D15" s="194"/>
      <c r="E15" s="194"/>
      <c r="F15" s="194"/>
      <c r="G15" s="194"/>
      <c r="H15" s="194"/>
      <c r="I15" s="194"/>
      <c r="J15" s="194"/>
      <c r="K15" s="194"/>
      <c r="L15" s="194"/>
      <c r="M15" s="194"/>
      <c r="N15" s="194"/>
      <c r="O15" s="194"/>
      <c r="P15" s="104"/>
      <c r="Q15" s="104"/>
      <c r="R15" s="104"/>
      <c r="S15" s="104"/>
      <c r="T15" s="104"/>
      <c r="U15" s="104"/>
      <c r="V15" s="104"/>
      <c r="W15" s="104"/>
      <c r="X15" s="104"/>
      <c r="Y15" s="104"/>
      <c r="Z15" s="104"/>
    </row>
    <row r="16" spans="1:28" s="106" customFormat="1" ht="15" customHeight="1" x14ac:dyDescent="0.2">
      <c r="A16" s="195" t="s">
        <v>6</v>
      </c>
      <c r="B16" s="195"/>
      <c r="C16" s="195"/>
      <c r="D16" s="195"/>
      <c r="E16" s="195"/>
      <c r="F16" s="195"/>
      <c r="G16" s="195"/>
      <c r="H16" s="195"/>
      <c r="I16" s="195"/>
      <c r="J16" s="195"/>
      <c r="K16" s="195"/>
      <c r="L16" s="195"/>
      <c r="M16" s="195"/>
      <c r="N16" s="195"/>
      <c r="O16" s="195"/>
      <c r="P16" s="105"/>
      <c r="Q16" s="105"/>
      <c r="R16" s="105"/>
      <c r="S16" s="105"/>
      <c r="T16" s="105"/>
      <c r="U16" s="105"/>
      <c r="V16" s="105"/>
      <c r="W16" s="105"/>
      <c r="X16" s="105"/>
      <c r="Y16" s="105"/>
      <c r="Z16" s="105"/>
    </row>
    <row r="17" spans="1:26" s="106" customFormat="1" ht="15" customHeight="1" x14ac:dyDescent="0.2">
      <c r="A17" s="211"/>
      <c r="B17" s="211"/>
      <c r="C17" s="211"/>
      <c r="D17" s="211"/>
      <c r="E17" s="211"/>
      <c r="F17" s="211"/>
      <c r="G17" s="211"/>
      <c r="H17" s="211"/>
      <c r="I17" s="211"/>
      <c r="J17" s="211"/>
      <c r="K17" s="211"/>
      <c r="L17" s="211"/>
      <c r="M17" s="211"/>
      <c r="N17" s="211"/>
      <c r="O17" s="211"/>
      <c r="P17" s="3"/>
      <c r="Q17" s="3"/>
      <c r="R17" s="3"/>
      <c r="S17" s="3"/>
      <c r="T17" s="3"/>
      <c r="U17" s="3"/>
      <c r="V17" s="3"/>
      <c r="W17" s="3"/>
    </row>
    <row r="18" spans="1:26" s="106" customFormat="1" ht="91.5" customHeight="1" x14ac:dyDescent="0.2">
      <c r="A18" s="219" t="s">
        <v>130</v>
      </c>
      <c r="B18" s="219"/>
      <c r="C18" s="219"/>
      <c r="D18" s="219"/>
      <c r="E18" s="219"/>
      <c r="F18" s="219"/>
      <c r="G18" s="219"/>
      <c r="H18" s="219"/>
      <c r="I18" s="219"/>
      <c r="J18" s="219"/>
      <c r="K18" s="219"/>
      <c r="L18" s="219"/>
      <c r="M18" s="219"/>
      <c r="N18" s="219"/>
      <c r="O18" s="219"/>
      <c r="P18" s="219"/>
      <c r="Q18" s="219"/>
      <c r="R18" s="107"/>
      <c r="S18" s="107"/>
      <c r="T18" s="107"/>
      <c r="U18" s="107"/>
      <c r="V18" s="107"/>
      <c r="W18" s="107"/>
      <c r="X18" s="107"/>
      <c r="Y18" s="107"/>
      <c r="Z18" s="107"/>
    </row>
    <row r="19" spans="1:26" s="106" customFormat="1" ht="78" customHeight="1" x14ac:dyDescent="0.2">
      <c r="A19" s="222" t="s">
        <v>8</v>
      </c>
      <c r="B19" s="222" t="s">
        <v>131</v>
      </c>
      <c r="C19" s="222" t="s">
        <v>132</v>
      </c>
      <c r="D19" s="222" t="s">
        <v>133</v>
      </c>
      <c r="E19" s="223" t="s">
        <v>134</v>
      </c>
      <c r="F19" s="224"/>
      <c r="G19" s="224"/>
      <c r="H19" s="224"/>
      <c r="I19" s="225"/>
      <c r="J19" s="222" t="s">
        <v>135</v>
      </c>
      <c r="K19" s="222"/>
      <c r="L19" s="222"/>
      <c r="M19" s="222"/>
      <c r="N19" s="222"/>
      <c r="O19" s="222"/>
      <c r="P19" s="222"/>
      <c r="Q19" s="222"/>
      <c r="R19" s="3"/>
      <c r="S19" s="3"/>
      <c r="T19" s="3"/>
      <c r="U19" s="3"/>
      <c r="V19" s="3"/>
      <c r="W19" s="3"/>
    </row>
    <row r="20" spans="1:26" s="106" customFormat="1" ht="51" customHeight="1" x14ac:dyDescent="0.2">
      <c r="A20" s="222"/>
      <c r="B20" s="222"/>
      <c r="C20" s="222"/>
      <c r="D20" s="222"/>
      <c r="E20" s="187" t="s">
        <v>136</v>
      </c>
      <c r="F20" s="187" t="s">
        <v>137</v>
      </c>
      <c r="G20" s="187" t="s">
        <v>138</v>
      </c>
      <c r="H20" s="187" t="s">
        <v>139</v>
      </c>
      <c r="I20" s="187" t="s">
        <v>140</v>
      </c>
      <c r="J20" s="187">
        <v>2021</v>
      </c>
      <c r="K20" s="187">
        <v>2022</v>
      </c>
      <c r="L20" s="187">
        <v>2023</v>
      </c>
      <c r="M20" s="187">
        <v>2024</v>
      </c>
      <c r="N20" s="187">
        <v>2025</v>
      </c>
      <c r="O20" s="187">
        <f>N20+1</f>
        <v>2026</v>
      </c>
      <c r="P20" s="187">
        <f t="shared" ref="P20:Q20" si="0">O20+1</f>
        <v>2027</v>
      </c>
      <c r="Q20" s="187">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EC4639-1969-46F3-AE5A-782457D51B21}">
  <sheetPr>
    <pageSetUpPr fitToPage="1"/>
  </sheetPr>
  <dimension ref="A1:V94"/>
  <sheetViews>
    <sheetView view="pageBreakPreview" topLeftCell="A7" zoomScale="85" zoomScaleSheetLayoutView="85" workbookViewId="0">
      <selection activeCell="H38" sqref="H38"/>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4" t="s">
        <v>502</v>
      </c>
      <c r="B5" s="234"/>
      <c r="C5" s="234"/>
      <c r="D5" s="234"/>
      <c r="E5" s="234"/>
      <c r="F5" s="234"/>
      <c r="G5" s="234"/>
      <c r="H5" s="234"/>
      <c r="I5" s="234"/>
      <c r="J5" s="234"/>
      <c r="K5" s="158"/>
      <c r="L5" s="158"/>
      <c r="M5" s="158"/>
      <c r="N5" s="158"/>
      <c r="O5" s="158"/>
      <c r="P5" s="158"/>
      <c r="Q5" s="158"/>
      <c r="R5" s="158"/>
      <c r="S5" s="158"/>
      <c r="T5" s="158"/>
      <c r="U5" s="158"/>
      <c r="V5" s="15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5" t="s">
        <v>91</v>
      </c>
      <c r="B7" s="235"/>
      <c r="C7" s="235"/>
      <c r="D7" s="235"/>
      <c r="E7" s="235"/>
      <c r="F7" s="235"/>
      <c r="G7" s="235"/>
      <c r="H7" s="235"/>
      <c r="I7" s="235"/>
      <c r="J7" s="235"/>
      <c r="K7" s="159"/>
      <c r="L7" s="159"/>
      <c r="M7" s="159"/>
      <c r="N7" s="159"/>
      <c r="O7" s="159"/>
      <c r="P7" s="159"/>
      <c r="Q7" s="159"/>
      <c r="R7" s="159"/>
      <c r="S7" s="159"/>
      <c r="T7" s="159"/>
      <c r="U7" s="159"/>
      <c r="V7" s="159"/>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36" t="s">
        <v>503</v>
      </c>
      <c r="B9" s="236"/>
      <c r="C9" s="236"/>
      <c r="D9" s="236"/>
      <c r="E9" s="236"/>
      <c r="F9" s="236"/>
      <c r="G9" s="236"/>
      <c r="H9" s="236"/>
      <c r="I9" s="236"/>
      <c r="J9" s="236"/>
      <c r="K9" s="160"/>
      <c r="L9" s="160"/>
      <c r="M9" s="160"/>
      <c r="N9" s="160"/>
      <c r="O9" s="160"/>
      <c r="P9" s="160"/>
      <c r="Q9" s="160"/>
      <c r="R9" s="160"/>
      <c r="S9" s="160"/>
      <c r="T9" s="160"/>
      <c r="U9" s="160"/>
      <c r="V9" s="160"/>
    </row>
    <row r="10" spans="1:22" ht="16.5" customHeight="1" x14ac:dyDescent="0.2">
      <c r="A10" s="228" t="s">
        <v>142</v>
      </c>
      <c r="B10" s="228"/>
      <c r="C10" s="228"/>
      <c r="D10" s="228"/>
      <c r="E10" s="228"/>
      <c r="F10" s="228"/>
      <c r="G10" s="228"/>
      <c r="H10" s="228"/>
      <c r="I10" s="228"/>
      <c r="J10" s="228"/>
      <c r="K10" s="161"/>
      <c r="L10" s="161"/>
      <c r="M10" s="161"/>
      <c r="N10" s="161"/>
      <c r="O10" s="161"/>
      <c r="P10" s="161"/>
      <c r="Q10" s="161"/>
      <c r="R10" s="161"/>
      <c r="S10" s="161"/>
      <c r="T10" s="161"/>
      <c r="U10" s="161"/>
      <c r="V10" s="161"/>
    </row>
    <row r="11" spans="1:22" ht="16.5" customHeight="1" x14ac:dyDescent="0.2">
      <c r="A11" s="27"/>
      <c r="B11" s="27"/>
      <c r="C11" s="27"/>
      <c r="D11" s="27"/>
      <c r="E11" s="27"/>
      <c r="F11" s="27"/>
      <c r="G11" s="27"/>
      <c r="H11" s="27"/>
      <c r="I11" s="27"/>
      <c r="J11" s="27"/>
      <c r="K11" s="27"/>
    </row>
    <row r="12" spans="1:22" ht="16.5" customHeight="1" x14ac:dyDescent="0.25">
      <c r="A12" s="236" t="s">
        <v>504</v>
      </c>
      <c r="B12" s="236"/>
      <c r="C12" s="236"/>
      <c r="D12" s="236"/>
      <c r="E12" s="236"/>
      <c r="F12" s="236"/>
      <c r="G12" s="236"/>
      <c r="H12" s="236"/>
      <c r="I12" s="236"/>
      <c r="J12" s="236"/>
      <c r="K12" s="160"/>
      <c r="L12" s="160"/>
      <c r="M12" s="160"/>
      <c r="N12" s="160"/>
      <c r="O12" s="160"/>
      <c r="P12" s="160"/>
      <c r="Q12" s="160"/>
      <c r="R12" s="160"/>
      <c r="S12" s="160"/>
      <c r="T12" s="160"/>
      <c r="U12" s="160"/>
      <c r="V12" s="160"/>
    </row>
    <row r="13" spans="1:22" ht="16.5" customHeight="1" x14ac:dyDescent="0.2">
      <c r="A13" s="228" t="s">
        <v>143</v>
      </c>
      <c r="B13" s="228"/>
      <c r="C13" s="228"/>
      <c r="D13" s="228"/>
      <c r="E13" s="228"/>
      <c r="F13" s="228"/>
      <c r="G13" s="228"/>
      <c r="H13" s="228"/>
      <c r="I13" s="228"/>
      <c r="J13" s="228"/>
      <c r="K13" s="161"/>
      <c r="L13" s="161"/>
      <c r="M13" s="161"/>
      <c r="N13" s="161"/>
      <c r="O13" s="161"/>
      <c r="P13" s="161"/>
      <c r="Q13" s="161"/>
      <c r="R13" s="161"/>
      <c r="S13" s="161"/>
      <c r="T13" s="161"/>
      <c r="U13" s="161"/>
      <c r="V13" s="161"/>
    </row>
    <row r="14" spans="1:22" ht="16.5" customHeight="1" x14ac:dyDescent="0.2">
      <c r="A14" s="27"/>
      <c r="B14" s="27"/>
      <c r="C14" s="27"/>
      <c r="D14" s="27"/>
      <c r="E14" s="27"/>
      <c r="F14" s="27"/>
      <c r="G14" s="27"/>
      <c r="H14" s="27"/>
      <c r="I14" s="27"/>
      <c r="J14" s="27"/>
      <c r="K14" s="27"/>
    </row>
    <row r="15" spans="1:22" ht="30" customHeight="1" x14ac:dyDescent="0.25">
      <c r="A15" s="227" t="s">
        <v>488</v>
      </c>
      <c r="B15" s="227"/>
      <c r="C15" s="227"/>
      <c r="D15" s="227"/>
      <c r="E15" s="227"/>
      <c r="F15" s="227"/>
      <c r="G15" s="227"/>
      <c r="H15" s="227"/>
      <c r="I15" s="227"/>
      <c r="J15" s="227"/>
      <c r="K15" s="162"/>
      <c r="L15" s="162"/>
      <c r="M15" s="162"/>
      <c r="N15" s="162"/>
      <c r="O15" s="162"/>
      <c r="P15" s="162"/>
      <c r="Q15" s="162"/>
      <c r="R15" s="162"/>
      <c r="S15" s="162"/>
      <c r="T15" s="162"/>
      <c r="U15" s="162"/>
      <c r="V15" s="162"/>
    </row>
    <row r="16" spans="1:22" ht="16.5" customHeight="1" x14ac:dyDescent="0.2">
      <c r="A16" s="228" t="s">
        <v>144</v>
      </c>
      <c r="B16" s="228"/>
      <c r="C16" s="228"/>
      <c r="D16" s="228"/>
      <c r="E16" s="228"/>
      <c r="F16" s="228"/>
      <c r="G16" s="228"/>
      <c r="H16" s="228"/>
      <c r="I16" s="228"/>
      <c r="J16" s="228"/>
      <c r="K16" s="161"/>
      <c r="L16" s="161"/>
      <c r="M16" s="161"/>
      <c r="N16" s="161"/>
      <c r="O16" s="161"/>
      <c r="P16" s="161"/>
      <c r="Q16" s="161"/>
      <c r="R16" s="161"/>
      <c r="S16" s="161"/>
      <c r="T16" s="161"/>
      <c r="U16" s="161"/>
      <c r="V16" s="161"/>
    </row>
    <row r="17" spans="1:22" ht="16.5" customHeight="1" x14ac:dyDescent="0.2">
      <c r="A17" s="27"/>
      <c r="B17" s="27"/>
      <c r="C17" s="27"/>
      <c r="D17" s="27"/>
      <c r="E17" s="27"/>
      <c r="F17" s="27"/>
      <c r="G17" s="27"/>
      <c r="H17" s="27"/>
      <c r="I17" s="27"/>
      <c r="J17" s="27"/>
      <c r="K17" s="27"/>
    </row>
    <row r="18" spans="1:22" ht="16.5" customHeight="1" x14ac:dyDescent="0.3">
      <c r="A18" s="229" t="s">
        <v>145</v>
      </c>
      <c r="B18" s="229"/>
      <c r="C18" s="229"/>
      <c r="D18" s="229"/>
      <c r="E18" s="229"/>
      <c r="F18" s="229"/>
      <c r="G18" s="229"/>
      <c r="H18" s="229"/>
      <c r="I18" s="229"/>
      <c r="J18" s="229"/>
      <c r="K18" s="163"/>
      <c r="L18" s="163"/>
      <c r="M18" s="163"/>
      <c r="N18" s="163"/>
      <c r="O18" s="163"/>
      <c r="P18" s="163"/>
      <c r="Q18" s="163"/>
      <c r="R18" s="163"/>
      <c r="S18" s="163"/>
      <c r="T18" s="163"/>
      <c r="U18" s="163"/>
      <c r="V18" s="163"/>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4" t="s">
        <v>148</v>
      </c>
      <c r="B22" s="165" t="s">
        <v>494</v>
      </c>
      <c r="D22" s="20" t="s">
        <v>149</v>
      </c>
      <c r="E22" s="27"/>
      <c r="F22" s="27"/>
    </row>
    <row r="23" spans="1:22" ht="12" x14ac:dyDescent="0.2">
      <c r="A23" s="166" t="s">
        <v>150</v>
      </c>
      <c r="B23" s="167" t="s">
        <v>494</v>
      </c>
      <c r="D23" s="230" t="s">
        <v>151</v>
      </c>
      <c r="E23" s="231"/>
      <c r="F23" s="232"/>
      <c r="G23" s="29" t="s">
        <v>59</v>
      </c>
      <c r="I23" s="30" t="s">
        <v>152</v>
      </c>
      <c r="J23" s="31" t="s">
        <v>59</v>
      </c>
    </row>
    <row r="24" spans="1:22" ht="12" x14ac:dyDescent="0.2">
      <c r="A24" s="166" t="s">
        <v>153</v>
      </c>
      <c r="B24" s="167" t="s">
        <v>494</v>
      </c>
      <c r="D24" s="230" t="s">
        <v>154</v>
      </c>
      <c r="E24" s="231"/>
      <c r="F24" s="232"/>
      <c r="G24" s="29" t="s">
        <v>59</v>
      </c>
      <c r="I24" s="32" t="s">
        <v>155</v>
      </c>
      <c r="J24" s="31" t="s">
        <v>59</v>
      </c>
    </row>
    <row r="25" spans="1:22" ht="12" customHeight="1" thickBot="1" x14ac:dyDescent="0.25">
      <c r="A25" s="166" t="s">
        <v>156</v>
      </c>
      <c r="B25" s="168" t="s">
        <v>494</v>
      </c>
      <c r="D25" s="233" t="s">
        <v>157</v>
      </c>
      <c r="E25" s="233"/>
      <c r="F25" s="233"/>
      <c r="G25" s="29" t="s">
        <v>59</v>
      </c>
    </row>
    <row r="26" spans="1:22" ht="12" x14ac:dyDescent="0.2">
      <c r="A26" s="164" t="s">
        <v>158</v>
      </c>
      <c r="B26" s="165" t="s">
        <v>494</v>
      </c>
      <c r="D26" s="233"/>
      <c r="E26" s="233"/>
      <c r="F26" s="233"/>
      <c r="G26" s="29" t="s">
        <v>59</v>
      </c>
    </row>
    <row r="27" spans="1:22" ht="12" x14ac:dyDescent="0.2">
      <c r="A27" s="166" t="s">
        <v>159</v>
      </c>
      <c r="B27" s="167" t="s">
        <v>494</v>
      </c>
    </row>
    <row r="28" spans="1:22" ht="12" x14ac:dyDescent="0.2">
      <c r="A28" s="166" t="s">
        <v>160</v>
      </c>
      <c r="B28" s="167" t="s">
        <v>494</v>
      </c>
    </row>
    <row r="29" spans="1:22" ht="12" x14ac:dyDescent="0.2">
      <c r="A29" s="166" t="s">
        <v>161</v>
      </c>
      <c r="B29" s="167" t="s">
        <v>494</v>
      </c>
    </row>
    <row r="30" spans="1:22" ht="12" x14ac:dyDescent="0.2">
      <c r="A30" s="166" t="s">
        <v>162</v>
      </c>
      <c r="B30" s="167" t="s">
        <v>494</v>
      </c>
    </row>
    <row r="31" spans="1:22" ht="12" x14ac:dyDescent="0.2">
      <c r="A31" s="166" t="s">
        <v>163</v>
      </c>
      <c r="B31" s="167" t="s">
        <v>494</v>
      </c>
    </row>
    <row r="32" spans="1:22" ht="12" x14ac:dyDescent="0.2">
      <c r="A32" s="166" t="s">
        <v>164</v>
      </c>
      <c r="B32" s="167" t="s">
        <v>494</v>
      </c>
    </row>
    <row r="33" spans="1:5" ht="12.75" thickBot="1" x14ac:dyDescent="0.25">
      <c r="A33" s="166" t="s">
        <v>165</v>
      </c>
      <c r="B33" s="169" t="s">
        <v>494</v>
      </c>
    </row>
    <row r="34" spans="1:5" x14ac:dyDescent="0.2">
      <c r="A34" s="164" t="s">
        <v>166</v>
      </c>
      <c r="B34" s="170"/>
    </row>
    <row r="35" spans="1:5" x14ac:dyDescent="0.2">
      <c r="A35" s="166" t="s">
        <v>167</v>
      </c>
      <c r="B35" s="171">
        <v>0</v>
      </c>
    </row>
    <row r="36" spans="1:5" x14ac:dyDescent="0.2">
      <c r="A36" s="166" t="s">
        <v>168</v>
      </c>
      <c r="B36" s="171">
        <v>0</v>
      </c>
    </row>
    <row r="37" spans="1:5" ht="12" thickBot="1" x14ac:dyDescent="0.25">
      <c r="A37" s="166" t="s">
        <v>169</v>
      </c>
      <c r="B37" s="172">
        <v>0</v>
      </c>
    </row>
    <row r="38" spans="1:5" x14ac:dyDescent="0.2">
      <c r="A38" s="164" t="s">
        <v>170</v>
      </c>
      <c r="B38" s="170" t="s">
        <v>171</v>
      </c>
    </row>
    <row r="39" spans="1:5" x14ac:dyDescent="0.2">
      <c r="A39" s="166" t="s">
        <v>172</v>
      </c>
      <c r="B39" s="171" t="s">
        <v>171</v>
      </c>
    </row>
    <row r="40" spans="1:5" x14ac:dyDescent="0.2">
      <c r="A40" s="166" t="s">
        <v>173</v>
      </c>
      <c r="B40" s="171" t="s">
        <v>171</v>
      </c>
    </row>
    <row r="41" spans="1:5" x14ac:dyDescent="0.2">
      <c r="A41" s="166" t="s">
        <v>174</v>
      </c>
      <c r="B41" s="171" t="s">
        <v>171</v>
      </c>
    </row>
    <row r="42" spans="1:5" x14ac:dyDescent="0.2">
      <c r="A42" s="166" t="s">
        <v>175</v>
      </c>
      <c r="B42" s="171"/>
    </row>
    <row r="43" spans="1:5" x14ac:dyDescent="0.2">
      <c r="A43" s="166" t="s">
        <v>176</v>
      </c>
      <c r="B43" s="171"/>
    </row>
    <row r="44" spans="1:5" ht="12" thickBot="1" x14ac:dyDescent="0.25">
      <c r="A44" s="173" t="s">
        <v>177</v>
      </c>
      <c r="B44" s="172"/>
    </row>
    <row r="45" spans="1:5" s="34" customFormat="1" ht="12" x14ac:dyDescent="0.2">
      <c r="A45" s="174" t="s">
        <v>178</v>
      </c>
      <c r="B45" s="175" t="s">
        <v>495</v>
      </c>
      <c r="C45" s="176" t="s">
        <v>496</v>
      </c>
      <c r="D45" s="176" t="s">
        <v>497</v>
      </c>
      <c r="E45" s="176" t="s">
        <v>498</v>
      </c>
    </row>
    <row r="46" spans="1:5" s="34" customFormat="1" ht="12" x14ac:dyDescent="0.2">
      <c r="A46" s="177" t="s">
        <v>179</v>
      </c>
      <c r="B46" s="178" t="s">
        <v>494</v>
      </c>
      <c r="C46" s="179" t="s">
        <v>494</v>
      </c>
      <c r="D46" s="179" t="s">
        <v>494</v>
      </c>
      <c r="E46" s="179" t="s">
        <v>494</v>
      </c>
    </row>
    <row r="47" spans="1:5" s="34" customFormat="1" ht="12" x14ac:dyDescent="0.2">
      <c r="A47" s="177" t="s">
        <v>180</v>
      </c>
      <c r="B47" s="178" t="s">
        <v>494</v>
      </c>
      <c r="C47" s="179" t="s">
        <v>494</v>
      </c>
      <c r="D47" s="179" t="s">
        <v>494</v>
      </c>
      <c r="E47" s="179" t="s">
        <v>494</v>
      </c>
    </row>
    <row r="48" spans="1:5" s="34" customFormat="1" ht="12.75" thickBot="1" x14ac:dyDescent="0.25">
      <c r="A48" s="180" t="s">
        <v>181</v>
      </c>
      <c r="B48" s="181" t="s">
        <v>494</v>
      </c>
      <c r="C48" s="182" t="s">
        <v>494</v>
      </c>
      <c r="D48" s="182" t="s">
        <v>494</v>
      </c>
      <c r="E48" s="182" t="s">
        <v>494</v>
      </c>
    </row>
    <row r="49" spans="1:5" s="34" customFormat="1" ht="12" thickBot="1" x14ac:dyDescent="0.25">
      <c r="A49" s="38"/>
      <c r="B49" s="183"/>
      <c r="C49" s="183"/>
      <c r="D49" s="183"/>
      <c r="E49" s="183"/>
    </row>
    <row r="50" spans="1:5" s="34" customFormat="1" ht="12" x14ac:dyDescent="0.2">
      <c r="A50" s="184" t="s">
        <v>182</v>
      </c>
      <c r="B50" s="175" t="s">
        <v>494</v>
      </c>
      <c r="C50" s="176" t="s">
        <v>494</v>
      </c>
      <c r="D50" s="176" t="s">
        <v>494</v>
      </c>
      <c r="E50" s="176" t="s">
        <v>494</v>
      </c>
    </row>
    <row r="51" spans="1:5" s="34" customFormat="1" ht="12" x14ac:dyDescent="0.2">
      <c r="A51" s="177" t="s">
        <v>183</v>
      </c>
      <c r="B51" s="178" t="s">
        <v>494</v>
      </c>
      <c r="C51" s="179" t="s">
        <v>494</v>
      </c>
      <c r="D51" s="179" t="s">
        <v>494</v>
      </c>
      <c r="E51" s="179" t="s">
        <v>494</v>
      </c>
    </row>
    <row r="52" spans="1:5" s="34" customFormat="1" ht="12" x14ac:dyDescent="0.2">
      <c r="A52" s="177" t="s">
        <v>184</v>
      </c>
      <c r="B52" s="178" t="s">
        <v>494</v>
      </c>
      <c r="C52" s="179" t="s">
        <v>494</v>
      </c>
      <c r="D52" s="179" t="s">
        <v>494</v>
      </c>
      <c r="E52" s="179" t="s">
        <v>494</v>
      </c>
    </row>
    <row r="53" spans="1:5" s="34" customFormat="1" ht="12" x14ac:dyDescent="0.2">
      <c r="A53" s="177" t="s">
        <v>185</v>
      </c>
      <c r="B53" s="178" t="s">
        <v>494</v>
      </c>
      <c r="C53" s="179" t="s">
        <v>494</v>
      </c>
      <c r="D53" s="179" t="s">
        <v>494</v>
      </c>
      <c r="E53" s="179" t="s">
        <v>494</v>
      </c>
    </row>
    <row r="54" spans="1:5" s="34" customFormat="1" ht="12.75" thickBot="1" x14ac:dyDescent="0.25">
      <c r="A54" s="180" t="s">
        <v>186</v>
      </c>
      <c r="B54" s="181" t="s">
        <v>494</v>
      </c>
      <c r="C54" s="182" t="s">
        <v>494</v>
      </c>
      <c r="D54" s="182" t="s">
        <v>494</v>
      </c>
      <c r="E54" s="182"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26" t="s">
        <v>215</v>
      </c>
      <c r="B94" s="226"/>
      <c r="C94" s="226"/>
      <c r="D94" s="226"/>
      <c r="E94" s="226"/>
      <c r="F94" s="226"/>
      <c r="G94" s="226"/>
      <c r="H94" s="226"/>
      <c r="I94" s="226"/>
      <c r="J94" s="226"/>
      <c r="K94" s="226"/>
      <c r="L94" s="226"/>
      <c r="M94" s="226"/>
      <c r="N94" s="226"/>
      <c r="O94" s="226"/>
      <c r="P94" s="226"/>
      <c r="Q94" s="226"/>
      <c r="R94" s="226"/>
      <c r="S94" s="226"/>
      <c r="T94" s="226"/>
      <c r="U94" s="226"/>
      <c r="V94" s="226"/>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25" zoomScale="90" zoomScaleSheetLayoutView="90" workbookViewId="0">
      <selection activeCell="A12" sqref="A12:J12"/>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6" t="s">
        <v>502</v>
      </c>
      <c r="B5" s="246"/>
      <c r="C5" s="246"/>
      <c r="D5" s="246"/>
      <c r="E5" s="246"/>
      <c r="F5" s="246"/>
      <c r="G5" s="246"/>
      <c r="H5" s="246"/>
      <c r="I5" s="246"/>
      <c r="J5" s="246"/>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3" t="s">
        <v>91</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503</v>
      </c>
      <c r="B9" s="194"/>
      <c r="C9" s="194"/>
      <c r="D9" s="194"/>
      <c r="E9" s="194"/>
      <c r="F9" s="194"/>
      <c r="G9" s="194"/>
      <c r="H9" s="194"/>
      <c r="I9" s="194"/>
      <c r="J9" s="194"/>
    </row>
    <row r="10" spans="1:42" x14ac:dyDescent="0.25">
      <c r="A10" s="195" t="s">
        <v>216</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247" t="s">
        <v>504</v>
      </c>
      <c r="B12" s="248"/>
      <c r="C12" s="248"/>
      <c r="D12" s="248"/>
      <c r="E12" s="248"/>
      <c r="F12" s="248"/>
      <c r="G12" s="248"/>
      <c r="H12" s="248"/>
      <c r="I12" s="248"/>
      <c r="J12" s="248"/>
    </row>
    <row r="13" spans="1:42" x14ac:dyDescent="0.25">
      <c r="A13" s="195" t="s">
        <v>5</v>
      </c>
      <c r="B13" s="195"/>
      <c r="C13" s="195"/>
      <c r="D13" s="195"/>
      <c r="E13" s="195"/>
      <c r="F13" s="195"/>
      <c r="G13" s="195"/>
      <c r="H13" s="195"/>
      <c r="I13" s="195"/>
      <c r="J13" s="195"/>
    </row>
    <row r="14" spans="1:42" ht="18.75" x14ac:dyDescent="0.25">
      <c r="A14" s="211"/>
      <c r="B14" s="211"/>
      <c r="C14" s="211"/>
      <c r="D14" s="211"/>
      <c r="E14" s="211"/>
      <c r="F14" s="211"/>
      <c r="G14" s="211"/>
      <c r="H14" s="211"/>
      <c r="I14" s="211"/>
      <c r="J14" s="211"/>
    </row>
    <row r="15" spans="1:42" ht="84.75" customHeight="1" x14ac:dyDescent="0.25">
      <c r="A15" s="198" t="s">
        <v>488</v>
      </c>
      <c r="B15" s="198"/>
      <c r="C15" s="198"/>
      <c r="D15" s="198"/>
      <c r="E15" s="198"/>
      <c r="F15" s="198"/>
      <c r="G15" s="198"/>
      <c r="H15" s="198"/>
      <c r="I15" s="198"/>
      <c r="J15" s="198"/>
    </row>
    <row r="16" spans="1:42" x14ac:dyDescent="0.25">
      <c r="A16" s="195" t="s">
        <v>6</v>
      </c>
      <c r="B16" s="195"/>
      <c r="C16" s="195"/>
      <c r="D16" s="195"/>
      <c r="E16" s="195"/>
      <c r="F16" s="195"/>
      <c r="G16" s="195"/>
      <c r="H16" s="195"/>
      <c r="I16" s="195"/>
      <c r="J16" s="195"/>
    </row>
    <row r="17" spans="1:10" ht="15.75" customHeight="1" x14ac:dyDescent="0.25">
      <c r="J17" s="50"/>
    </row>
    <row r="18" spans="1:10" x14ac:dyDescent="0.25">
      <c r="I18" s="78"/>
    </row>
    <row r="19" spans="1:10" ht="15.75" customHeight="1" x14ac:dyDescent="0.25">
      <c r="A19" s="245" t="s">
        <v>217</v>
      </c>
      <c r="B19" s="245"/>
      <c r="C19" s="245"/>
      <c r="D19" s="245"/>
      <c r="E19" s="245"/>
      <c r="F19" s="245"/>
      <c r="G19" s="245"/>
      <c r="H19" s="245"/>
      <c r="I19" s="245"/>
      <c r="J19" s="245"/>
    </row>
    <row r="20" spans="1:10" x14ac:dyDescent="0.25">
      <c r="A20" s="51"/>
      <c r="B20" s="51"/>
    </row>
    <row r="21" spans="1:10" ht="28.5" customHeight="1" x14ac:dyDescent="0.25">
      <c r="A21" s="241" t="s">
        <v>218</v>
      </c>
      <c r="B21" s="241" t="s">
        <v>219</v>
      </c>
      <c r="C21" s="242" t="s">
        <v>220</v>
      </c>
      <c r="D21" s="242"/>
      <c r="E21" s="242"/>
      <c r="F21" s="242"/>
      <c r="G21" s="241" t="s">
        <v>221</v>
      </c>
      <c r="H21" s="243" t="s">
        <v>222</v>
      </c>
      <c r="I21" s="241" t="s">
        <v>223</v>
      </c>
      <c r="J21" s="237" t="s">
        <v>224</v>
      </c>
    </row>
    <row r="22" spans="1:10" ht="58.5" customHeight="1" x14ac:dyDescent="0.25">
      <c r="A22" s="241"/>
      <c r="B22" s="241"/>
      <c r="C22" s="238" t="s">
        <v>225</v>
      </c>
      <c r="D22" s="238"/>
      <c r="E22" s="239" t="s">
        <v>226</v>
      </c>
      <c r="F22" s="240"/>
      <c r="G22" s="241"/>
      <c r="H22" s="244"/>
      <c r="I22" s="241"/>
      <c r="J22" s="237"/>
    </row>
    <row r="23" spans="1:10" x14ac:dyDescent="0.25">
      <c r="A23" s="241"/>
      <c r="B23" s="241"/>
      <c r="C23" s="52" t="s">
        <v>227</v>
      </c>
      <c r="D23" s="52" t="s">
        <v>228</v>
      </c>
      <c r="E23" s="52" t="s">
        <v>227</v>
      </c>
      <c r="F23" s="52" t="s">
        <v>228</v>
      </c>
      <c r="G23" s="241"/>
      <c r="H23" s="238"/>
      <c r="I23" s="241"/>
      <c r="J23" s="237"/>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17"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4" t="s">
        <v>502</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row>
    <row r="5" spans="1:29" ht="18.75" x14ac:dyDescent="0.3">
      <c r="AC5" s="24"/>
    </row>
    <row r="6" spans="1:29" ht="18.75" x14ac:dyDescent="0.25">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4" t="s">
        <v>503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row>
    <row r="9" spans="1:29" ht="18.75" customHeight="1" x14ac:dyDescent="0.25">
      <c r="A9" s="195" t="s">
        <v>216</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248" t="s">
        <v>504</v>
      </c>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row>
    <row r="12" spans="1:29"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198" t="s">
        <v>488</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row>
    <row r="15" spans="1:29"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row>
    <row r="16" spans="1:29"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row>
    <row r="18" spans="1:37" x14ac:dyDescent="0.25">
      <c r="A18" s="252" t="s">
        <v>285</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row>
    <row r="20" spans="1:37" ht="33" customHeight="1" x14ac:dyDescent="0.25">
      <c r="A20" s="241" t="s">
        <v>286</v>
      </c>
      <c r="B20" s="241" t="s">
        <v>287</v>
      </c>
      <c r="C20" s="241" t="s">
        <v>288</v>
      </c>
      <c r="D20" s="241"/>
      <c r="E20" s="242" t="s">
        <v>289</v>
      </c>
      <c r="F20" s="242"/>
      <c r="G20" s="241" t="s">
        <v>459</v>
      </c>
      <c r="H20" s="250" t="s">
        <v>460</v>
      </c>
      <c r="I20" s="250"/>
      <c r="J20" s="250"/>
      <c r="K20" s="250"/>
      <c r="L20" s="250" t="s">
        <v>461</v>
      </c>
      <c r="M20" s="250"/>
      <c r="N20" s="250"/>
      <c r="O20" s="250"/>
      <c r="P20" s="250" t="s">
        <v>462</v>
      </c>
      <c r="Q20" s="250"/>
      <c r="R20" s="250"/>
      <c r="S20" s="250"/>
      <c r="T20" s="250" t="s">
        <v>463</v>
      </c>
      <c r="U20" s="250"/>
      <c r="V20" s="250"/>
      <c r="W20" s="250"/>
      <c r="X20" s="250" t="s">
        <v>464</v>
      </c>
      <c r="Y20" s="250"/>
      <c r="Z20" s="250"/>
      <c r="AA20" s="250"/>
      <c r="AB20" s="250">
        <v>2027</v>
      </c>
      <c r="AC20" s="250"/>
      <c r="AD20" s="250"/>
      <c r="AE20" s="250"/>
      <c r="AF20" s="250">
        <v>2028</v>
      </c>
      <c r="AG20" s="250"/>
      <c r="AH20" s="250"/>
      <c r="AI20" s="250"/>
      <c r="AJ20" s="253" t="s">
        <v>290</v>
      </c>
      <c r="AK20" s="253"/>
    </row>
    <row r="21" spans="1:37" ht="99.75" customHeight="1" x14ac:dyDescent="0.25">
      <c r="A21" s="241"/>
      <c r="B21" s="241"/>
      <c r="C21" s="241"/>
      <c r="D21" s="241"/>
      <c r="E21" s="242"/>
      <c r="F21" s="242"/>
      <c r="G21" s="241"/>
      <c r="H21" s="241" t="s">
        <v>225</v>
      </c>
      <c r="I21" s="241"/>
      <c r="J21" s="241" t="s">
        <v>465</v>
      </c>
      <c r="K21" s="241"/>
      <c r="L21" s="241" t="s">
        <v>225</v>
      </c>
      <c r="M21" s="241"/>
      <c r="N21" s="241" t="s">
        <v>465</v>
      </c>
      <c r="O21" s="241"/>
      <c r="P21" s="241" t="s">
        <v>225</v>
      </c>
      <c r="Q21" s="241"/>
      <c r="R21" s="241" t="s">
        <v>465</v>
      </c>
      <c r="S21" s="241"/>
      <c r="T21" s="241" t="s">
        <v>225</v>
      </c>
      <c r="U21" s="241"/>
      <c r="V21" s="241" t="s">
        <v>465</v>
      </c>
      <c r="W21" s="241"/>
      <c r="X21" s="241" t="s">
        <v>225</v>
      </c>
      <c r="Y21" s="241"/>
      <c r="Z21" s="241" t="s">
        <v>465</v>
      </c>
      <c r="AA21" s="241"/>
      <c r="AB21" s="241" t="s">
        <v>225</v>
      </c>
      <c r="AC21" s="241"/>
      <c r="AD21" s="241" t="s">
        <v>465</v>
      </c>
      <c r="AE21" s="241"/>
      <c r="AF21" s="241" t="s">
        <v>225</v>
      </c>
      <c r="AG21" s="241"/>
      <c r="AH21" s="241" t="s">
        <v>465</v>
      </c>
      <c r="AI21" s="241"/>
      <c r="AJ21" s="253"/>
      <c r="AK21" s="253"/>
    </row>
    <row r="22" spans="1:37" ht="89.25" customHeight="1" x14ac:dyDescent="0.25">
      <c r="A22" s="241"/>
      <c r="B22" s="241"/>
      <c r="C22" s="188" t="s">
        <v>225</v>
      </c>
      <c r="D22" s="188" t="s">
        <v>291</v>
      </c>
      <c r="E22" s="58" t="s">
        <v>511</v>
      </c>
      <c r="F22" s="58" t="s">
        <v>512</v>
      </c>
      <c r="G22" s="241"/>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8" t="s">
        <v>225</v>
      </c>
      <c r="AK22" s="188" t="s">
        <v>465</v>
      </c>
    </row>
    <row r="23" spans="1:37" ht="19.5" customHeight="1" x14ac:dyDescent="0.25">
      <c r="A23" s="188">
        <v>1</v>
      </c>
      <c r="B23" s="188">
        <v>2</v>
      </c>
      <c r="C23" s="188">
        <v>3</v>
      </c>
      <c r="D23" s="188">
        <v>4</v>
      </c>
      <c r="E23" s="188">
        <v>5</v>
      </c>
      <c r="F23" s="188">
        <v>6</v>
      </c>
      <c r="G23" s="188">
        <v>7</v>
      </c>
      <c r="H23" s="188">
        <v>8</v>
      </c>
      <c r="I23" s="188">
        <v>9</v>
      </c>
      <c r="J23" s="188">
        <v>10</v>
      </c>
      <c r="K23" s="188">
        <v>11</v>
      </c>
      <c r="L23" s="188">
        <v>12</v>
      </c>
      <c r="M23" s="188">
        <v>13</v>
      </c>
      <c r="N23" s="188">
        <v>14</v>
      </c>
      <c r="O23" s="188">
        <v>15</v>
      </c>
      <c r="P23" s="188">
        <v>16</v>
      </c>
      <c r="Q23" s="188">
        <v>17</v>
      </c>
      <c r="R23" s="188">
        <v>18</v>
      </c>
      <c r="S23" s="188">
        <v>19</v>
      </c>
      <c r="T23" s="188">
        <v>12</v>
      </c>
      <c r="U23" s="188">
        <v>13</v>
      </c>
      <c r="V23" s="188">
        <v>14</v>
      </c>
      <c r="W23" s="188">
        <v>15</v>
      </c>
      <c r="X23" s="188">
        <v>16</v>
      </c>
      <c r="Y23" s="188">
        <v>17</v>
      </c>
      <c r="Z23" s="188">
        <v>18</v>
      </c>
      <c r="AA23" s="188">
        <v>19</v>
      </c>
      <c r="AB23" s="188">
        <v>12</v>
      </c>
      <c r="AC23" s="188">
        <v>13</v>
      </c>
      <c r="AD23" s="188">
        <v>14</v>
      </c>
      <c r="AE23" s="188">
        <v>15</v>
      </c>
      <c r="AF23" s="188">
        <v>16</v>
      </c>
      <c r="AG23" s="188">
        <v>17</v>
      </c>
      <c r="AH23" s="188">
        <v>18</v>
      </c>
      <c r="AI23" s="188">
        <v>19</v>
      </c>
      <c r="AJ23" s="188">
        <v>20</v>
      </c>
      <c r="AK23" s="188">
        <v>21</v>
      </c>
    </row>
    <row r="24" spans="1:37" ht="47.25" customHeight="1" x14ac:dyDescent="0.25">
      <c r="A24" s="64">
        <v>1</v>
      </c>
      <c r="B24" s="65" t="s">
        <v>294</v>
      </c>
      <c r="C24" s="136">
        <f>D24</f>
        <v>1.27107036</v>
      </c>
      <c r="D24" s="136">
        <v>1.27107036</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1.27107036</v>
      </c>
      <c r="U24" s="58" t="s">
        <v>510</v>
      </c>
      <c r="V24" s="137">
        <f>D24</f>
        <v>1.27107036</v>
      </c>
      <c r="W24" s="58" t="s">
        <v>510</v>
      </c>
      <c r="X24" s="137">
        <v>0</v>
      </c>
      <c r="Y24" s="58" t="s">
        <v>59</v>
      </c>
      <c r="Z24" s="137">
        <v>0</v>
      </c>
      <c r="AA24" s="58" t="s">
        <v>59</v>
      </c>
      <c r="AB24" s="137">
        <v>0</v>
      </c>
      <c r="AC24" s="58">
        <v>0</v>
      </c>
      <c r="AD24" s="136">
        <v>0</v>
      </c>
      <c r="AE24" s="58">
        <v>0</v>
      </c>
      <c r="AF24" s="137">
        <v>0</v>
      </c>
      <c r="AG24" s="58">
        <v>0</v>
      </c>
      <c r="AH24" s="137">
        <v>0</v>
      </c>
      <c r="AI24" s="58">
        <v>0</v>
      </c>
      <c r="AJ24" s="136">
        <f>C24</f>
        <v>1.27107036</v>
      </c>
      <c r="AK24" s="136">
        <f>D24</f>
        <v>1.27107036</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1.27107036</v>
      </c>
      <c r="D27" s="137">
        <f>D24</f>
        <v>1.27107036</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1.27107036</v>
      </c>
      <c r="U27" s="58" t="s">
        <v>510</v>
      </c>
      <c r="V27" s="137">
        <f>V24</f>
        <v>1.27107036</v>
      </c>
      <c r="W27" s="58" t="s">
        <v>510</v>
      </c>
      <c r="X27" s="137">
        <v>0</v>
      </c>
      <c r="Y27" s="58" t="s">
        <v>59</v>
      </c>
      <c r="Z27" s="137">
        <v>0</v>
      </c>
      <c r="AA27" s="58" t="s">
        <v>59</v>
      </c>
      <c r="AB27" s="137">
        <v>0</v>
      </c>
      <c r="AC27" s="58">
        <v>0</v>
      </c>
      <c r="AD27" s="7">
        <v>0</v>
      </c>
      <c r="AE27" s="58">
        <v>0</v>
      </c>
      <c r="AF27" s="137">
        <v>0</v>
      </c>
      <c r="AG27" s="58">
        <v>0</v>
      </c>
      <c r="AH27" s="137">
        <v>0</v>
      </c>
      <c r="AI27" s="58">
        <v>0</v>
      </c>
      <c r="AJ27" s="136">
        <f t="shared" si="2"/>
        <v>1.27107036</v>
      </c>
      <c r="AK27" s="136">
        <f t="shared" si="2"/>
        <v>1.27107036</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1.0592253</v>
      </c>
      <c r="D30" s="136">
        <f>D24/1.2</f>
        <v>1.0592253</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1.0592253</v>
      </c>
      <c r="U30" s="58" t="s">
        <v>510</v>
      </c>
      <c r="V30" s="137">
        <f>V27/1.2</f>
        <v>1.0592253</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1.0592253</v>
      </c>
      <c r="AK30" s="136">
        <f t="shared" si="2"/>
        <v>1.0592253</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0.54</v>
      </c>
      <c r="D39" s="7">
        <f>C39</f>
        <v>0.54</v>
      </c>
      <c r="E39" s="7">
        <v>0</v>
      </c>
      <c r="F39" s="7">
        <v>0</v>
      </c>
      <c r="G39" s="7">
        <v>0</v>
      </c>
      <c r="H39" s="7">
        <v>0</v>
      </c>
      <c r="I39" s="7">
        <v>0</v>
      </c>
      <c r="J39" s="7">
        <v>0</v>
      </c>
      <c r="K39" s="7">
        <v>0</v>
      </c>
      <c r="L39" s="7">
        <v>0</v>
      </c>
      <c r="M39" s="58">
        <v>0</v>
      </c>
      <c r="N39" s="7">
        <v>0</v>
      </c>
      <c r="O39" s="58">
        <v>0</v>
      </c>
      <c r="P39" s="7">
        <v>0</v>
      </c>
      <c r="Q39" s="58">
        <v>0</v>
      </c>
      <c r="R39" s="7">
        <v>0</v>
      </c>
      <c r="S39" s="58">
        <v>0</v>
      </c>
      <c r="T39" s="7">
        <f>C39</f>
        <v>0.54</v>
      </c>
      <c r="U39" s="58" t="s">
        <v>510</v>
      </c>
      <c r="V39" s="137">
        <f>D39</f>
        <v>0.54</v>
      </c>
      <c r="W39" s="58" t="s">
        <v>510</v>
      </c>
      <c r="X39" s="7">
        <v>0</v>
      </c>
      <c r="Y39" s="58" t="s">
        <v>59</v>
      </c>
      <c r="Z39" s="7">
        <v>0</v>
      </c>
      <c r="AA39" s="58" t="s">
        <v>59</v>
      </c>
      <c r="AB39" s="7">
        <v>0</v>
      </c>
      <c r="AC39" s="58">
        <v>0</v>
      </c>
      <c r="AD39" s="7">
        <v>0</v>
      </c>
      <c r="AE39" s="58">
        <v>0</v>
      </c>
      <c r="AF39" s="7">
        <v>0</v>
      </c>
      <c r="AG39" s="58">
        <v>0</v>
      </c>
      <c r="AH39" s="7">
        <v>0</v>
      </c>
      <c r="AI39" s="58">
        <v>0</v>
      </c>
      <c r="AJ39" s="136">
        <f t="shared" si="2"/>
        <v>0.54</v>
      </c>
      <c r="AK39" s="136">
        <f t="shared" si="2"/>
        <v>0.54</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0.54</v>
      </c>
      <c r="D48" s="7">
        <f>D39</f>
        <v>0.54</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0.54</v>
      </c>
      <c r="U48" s="58" t="s">
        <v>510</v>
      </c>
      <c r="V48" s="137">
        <f t="shared" si="3"/>
        <v>0.54</v>
      </c>
      <c r="W48" s="58" t="s">
        <v>510</v>
      </c>
      <c r="X48" s="7">
        <v>0</v>
      </c>
      <c r="Y48" s="58" t="s">
        <v>59</v>
      </c>
      <c r="Z48" s="7">
        <v>0</v>
      </c>
      <c r="AA48" s="58" t="s">
        <v>59</v>
      </c>
      <c r="AB48" s="7">
        <v>0</v>
      </c>
      <c r="AC48" s="58">
        <v>0</v>
      </c>
      <c r="AD48" s="7">
        <v>0</v>
      </c>
      <c r="AE48" s="58">
        <v>0</v>
      </c>
      <c r="AF48" s="7">
        <v>0</v>
      </c>
      <c r="AG48" s="58">
        <v>0</v>
      </c>
      <c r="AH48" s="7">
        <v>0</v>
      </c>
      <c r="AI48" s="58">
        <v>0</v>
      </c>
      <c r="AJ48" s="136">
        <f t="shared" si="2"/>
        <v>0.54</v>
      </c>
      <c r="AK48" s="136">
        <f t="shared" si="2"/>
        <v>0.54</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1.0592253</v>
      </c>
      <c r="D54" s="137">
        <f>D30</f>
        <v>1.0592253</v>
      </c>
      <c r="E54" s="7">
        <v>0</v>
      </c>
      <c r="F54" s="7">
        <v>0</v>
      </c>
      <c r="G54" s="7">
        <v>0</v>
      </c>
      <c r="H54" s="7">
        <v>0</v>
      </c>
      <c r="I54" s="7">
        <v>0</v>
      </c>
      <c r="J54" s="7">
        <v>0</v>
      </c>
      <c r="K54" s="7">
        <v>0</v>
      </c>
      <c r="L54" s="7">
        <v>0</v>
      </c>
      <c r="M54" s="58">
        <v>0</v>
      </c>
      <c r="N54" s="137">
        <v>0</v>
      </c>
      <c r="O54" s="58">
        <v>0</v>
      </c>
      <c r="P54" s="7">
        <v>0</v>
      </c>
      <c r="Q54" s="58">
        <v>0</v>
      </c>
      <c r="R54" s="7">
        <v>0</v>
      </c>
      <c r="S54" s="58">
        <v>0</v>
      </c>
      <c r="T54" s="7">
        <f t="shared" si="4"/>
        <v>1.0592253</v>
      </c>
      <c r="U54" s="58" t="s">
        <v>510</v>
      </c>
      <c r="V54" s="137">
        <f t="shared" si="3"/>
        <v>1.0592253</v>
      </c>
      <c r="W54" s="58" t="s">
        <v>510</v>
      </c>
      <c r="X54" s="7">
        <v>0</v>
      </c>
      <c r="Y54" s="58" t="s">
        <v>59</v>
      </c>
      <c r="Z54" s="7">
        <v>0</v>
      </c>
      <c r="AA54" s="58" t="s">
        <v>59</v>
      </c>
      <c r="AB54" s="7">
        <v>0</v>
      </c>
      <c r="AC54" s="58">
        <v>0</v>
      </c>
      <c r="AD54" s="137">
        <v>0</v>
      </c>
      <c r="AE54" s="58">
        <v>0</v>
      </c>
      <c r="AF54" s="7">
        <v>0</v>
      </c>
      <c r="AG54" s="58">
        <v>0</v>
      </c>
      <c r="AH54" s="7">
        <v>0</v>
      </c>
      <c r="AI54" s="58">
        <v>0</v>
      </c>
      <c r="AJ54" s="136">
        <f t="shared" si="2"/>
        <v>1.0592253</v>
      </c>
      <c r="AK54" s="136">
        <f t="shared" si="2"/>
        <v>1.0592253</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0.54</v>
      </c>
      <c r="D58" s="7">
        <f>D39+D41</f>
        <v>0.54</v>
      </c>
      <c r="E58" s="7">
        <v>0</v>
      </c>
      <c r="F58" s="7">
        <v>0</v>
      </c>
      <c r="G58" s="7">
        <v>0</v>
      </c>
      <c r="H58" s="7">
        <v>0</v>
      </c>
      <c r="I58" s="7">
        <v>0</v>
      </c>
      <c r="J58" s="7">
        <v>0</v>
      </c>
      <c r="K58" s="7">
        <v>0</v>
      </c>
      <c r="L58" s="7">
        <v>0</v>
      </c>
      <c r="M58" s="58">
        <v>0</v>
      </c>
      <c r="N58" s="137">
        <v>0</v>
      </c>
      <c r="O58" s="58">
        <v>0</v>
      </c>
      <c r="P58" s="7">
        <v>0</v>
      </c>
      <c r="Q58" s="58">
        <v>0</v>
      </c>
      <c r="R58" s="7">
        <v>0</v>
      </c>
      <c r="S58" s="58">
        <v>0</v>
      </c>
      <c r="T58" s="7">
        <f t="shared" si="4"/>
        <v>0.54</v>
      </c>
      <c r="U58" s="58" t="s">
        <v>510</v>
      </c>
      <c r="V58" s="137">
        <f t="shared" si="3"/>
        <v>0.54</v>
      </c>
      <c r="W58" s="58" t="s">
        <v>510</v>
      </c>
      <c r="X58" s="7">
        <v>0</v>
      </c>
      <c r="Y58" s="58" t="s">
        <v>59</v>
      </c>
      <c r="Z58" s="7">
        <v>0</v>
      </c>
      <c r="AA58" s="58" t="s">
        <v>59</v>
      </c>
      <c r="AB58" s="7">
        <v>0</v>
      </c>
      <c r="AC58" s="58">
        <v>0</v>
      </c>
      <c r="AD58" s="137">
        <v>0</v>
      </c>
      <c r="AE58" s="58">
        <v>0</v>
      </c>
      <c r="AF58" s="7">
        <v>0</v>
      </c>
      <c r="AG58" s="58">
        <v>0</v>
      </c>
      <c r="AH58" s="7">
        <v>0</v>
      </c>
      <c r="AI58" s="58">
        <v>0</v>
      </c>
      <c r="AJ58" s="136">
        <f t="shared" si="2"/>
        <v>0.54</v>
      </c>
      <c r="AK58" s="136">
        <f t="shared" si="2"/>
        <v>0.54</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49"/>
      <c r="C70" s="249"/>
      <c r="D70" s="249"/>
      <c r="E70" s="249"/>
      <c r="F70" s="249"/>
      <c r="G70" s="249"/>
      <c r="H70" s="249"/>
      <c r="I70" s="249"/>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N16"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2" t="s">
        <v>502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91</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248" t="s">
        <v>504</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248"/>
      <c r="AI12" s="248"/>
      <c r="AJ12" s="248"/>
      <c r="AK12" s="248"/>
      <c r="AL12" s="248"/>
      <c r="AM12" s="248"/>
      <c r="AN12" s="248"/>
      <c r="AO12" s="248"/>
      <c r="AP12" s="248"/>
      <c r="AQ12" s="248"/>
      <c r="AR12" s="248"/>
      <c r="AS12" s="248"/>
      <c r="AT12" s="248"/>
      <c r="AU12" s="248"/>
      <c r="AV12" s="248"/>
      <c r="AW12" s="248"/>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c r="AW14" s="211"/>
    </row>
    <row r="15" spans="1:49" ht="15.75" x14ac:dyDescent="0.25">
      <c r="A15" s="194" t="s">
        <v>488</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0"/>
    </row>
    <row r="18" spans="1:49"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row>
    <row r="19" spans="1:49"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c r="AW19" s="270"/>
    </row>
    <row r="20" spans="1:49"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c r="AW20" s="270"/>
    </row>
    <row r="21" spans="1:49" x14ac:dyDescent="0.25">
      <c r="A21" s="271" t="s">
        <v>363</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c r="AW21" s="271"/>
    </row>
    <row r="22" spans="1:49" ht="58.5" customHeight="1" x14ac:dyDescent="0.25">
      <c r="A22" s="255" t="s">
        <v>364</v>
      </c>
      <c r="B22" s="273" t="s">
        <v>365</v>
      </c>
      <c r="C22" s="255" t="s">
        <v>366</v>
      </c>
      <c r="D22" s="255" t="s">
        <v>367</v>
      </c>
      <c r="E22" s="276" t="s">
        <v>368</v>
      </c>
      <c r="F22" s="277"/>
      <c r="G22" s="277"/>
      <c r="H22" s="277"/>
      <c r="I22" s="277"/>
      <c r="J22" s="277"/>
      <c r="K22" s="277"/>
      <c r="L22" s="277"/>
      <c r="M22" s="278"/>
      <c r="N22" s="255" t="s">
        <v>369</v>
      </c>
      <c r="O22" s="255" t="s">
        <v>370</v>
      </c>
      <c r="P22" s="255" t="s">
        <v>371</v>
      </c>
      <c r="Q22" s="263" t="s">
        <v>372</v>
      </c>
      <c r="R22" s="263" t="s">
        <v>373</v>
      </c>
      <c r="S22" s="263" t="s">
        <v>374</v>
      </c>
      <c r="T22" s="263" t="s">
        <v>375</v>
      </c>
      <c r="U22" s="263"/>
      <c r="V22" s="269" t="s">
        <v>376</v>
      </c>
      <c r="W22" s="269" t="s">
        <v>377</v>
      </c>
      <c r="X22" s="263" t="s">
        <v>378</v>
      </c>
      <c r="Y22" s="263" t="s">
        <v>379</v>
      </c>
      <c r="Z22" s="263" t="s">
        <v>380</v>
      </c>
      <c r="AA22" s="264" t="s">
        <v>381</v>
      </c>
      <c r="AB22" s="263" t="s">
        <v>382</v>
      </c>
      <c r="AC22" s="263" t="s">
        <v>383</v>
      </c>
      <c r="AD22" s="263" t="s">
        <v>384</v>
      </c>
      <c r="AE22" s="263" t="s">
        <v>385</v>
      </c>
      <c r="AF22" s="263" t="s">
        <v>386</v>
      </c>
      <c r="AG22" s="263" t="s">
        <v>387</v>
      </c>
      <c r="AH22" s="263"/>
      <c r="AI22" s="263"/>
      <c r="AJ22" s="263"/>
      <c r="AK22" s="263"/>
      <c r="AL22" s="263"/>
      <c r="AM22" s="263" t="s">
        <v>388</v>
      </c>
      <c r="AN22" s="263"/>
      <c r="AO22" s="263"/>
      <c r="AP22" s="263"/>
      <c r="AQ22" s="263" t="s">
        <v>389</v>
      </c>
      <c r="AR22" s="263"/>
      <c r="AS22" s="263" t="s">
        <v>390</v>
      </c>
      <c r="AT22" s="263" t="s">
        <v>391</v>
      </c>
      <c r="AU22" s="263" t="s">
        <v>392</v>
      </c>
      <c r="AV22" s="263" t="s">
        <v>393</v>
      </c>
      <c r="AW22" s="263" t="s">
        <v>394</v>
      </c>
    </row>
    <row r="23" spans="1:49" ht="64.5" customHeight="1" x14ac:dyDescent="0.25">
      <c r="A23" s="272"/>
      <c r="B23" s="274"/>
      <c r="C23" s="272"/>
      <c r="D23" s="272"/>
      <c r="E23" s="265" t="s">
        <v>395</v>
      </c>
      <c r="F23" s="259" t="s">
        <v>345</v>
      </c>
      <c r="G23" s="259" t="s">
        <v>347</v>
      </c>
      <c r="H23" s="259" t="s">
        <v>349</v>
      </c>
      <c r="I23" s="267" t="s">
        <v>396</v>
      </c>
      <c r="J23" s="267" t="s">
        <v>397</v>
      </c>
      <c r="K23" s="267" t="s">
        <v>398</v>
      </c>
      <c r="L23" s="267" t="s">
        <v>328</v>
      </c>
      <c r="M23" s="259" t="s">
        <v>399</v>
      </c>
      <c r="N23" s="272"/>
      <c r="O23" s="272"/>
      <c r="P23" s="272"/>
      <c r="Q23" s="263"/>
      <c r="R23" s="263"/>
      <c r="S23" s="263"/>
      <c r="T23" s="261" t="s">
        <v>225</v>
      </c>
      <c r="U23" s="261" t="s">
        <v>400</v>
      </c>
      <c r="V23" s="269"/>
      <c r="W23" s="269"/>
      <c r="X23" s="263"/>
      <c r="Y23" s="263"/>
      <c r="Z23" s="263"/>
      <c r="AA23" s="263"/>
      <c r="AB23" s="263"/>
      <c r="AC23" s="263"/>
      <c r="AD23" s="263"/>
      <c r="AE23" s="263"/>
      <c r="AF23" s="263"/>
      <c r="AG23" s="263" t="s">
        <v>401</v>
      </c>
      <c r="AH23" s="263"/>
      <c r="AI23" s="263" t="s">
        <v>402</v>
      </c>
      <c r="AJ23" s="263"/>
      <c r="AK23" s="255" t="s">
        <v>403</v>
      </c>
      <c r="AL23" s="255" t="s">
        <v>404</v>
      </c>
      <c r="AM23" s="255" t="s">
        <v>405</v>
      </c>
      <c r="AN23" s="255" t="s">
        <v>406</v>
      </c>
      <c r="AO23" s="255" t="s">
        <v>407</v>
      </c>
      <c r="AP23" s="255" t="s">
        <v>408</v>
      </c>
      <c r="AQ23" s="255" t="s">
        <v>409</v>
      </c>
      <c r="AR23" s="257" t="s">
        <v>400</v>
      </c>
      <c r="AS23" s="263"/>
      <c r="AT23" s="263"/>
      <c r="AU23" s="263"/>
      <c r="AV23" s="263"/>
      <c r="AW23" s="263"/>
    </row>
    <row r="24" spans="1:49" ht="96.75" customHeight="1" x14ac:dyDescent="0.25">
      <c r="A24" s="256"/>
      <c r="B24" s="275"/>
      <c r="C24" s="256"/>
      <c r="D24" s="256"/>
      <c r="E24" s="266"/>
      <c r="F24" s="260"/>
      <c r="G24" s="260"/>
      <c r="H24" s="260"/>
      <c r="I24" s="268"/>
      <c r="J24" s="268"/>
      <c r="K24" s="268"/>
      <c r="L24" s="268"/>
      <c r="M24" s="260"/>
      <c r="N24" s="256"/>
      <c r="O24" s="256"/>
      <c r="P24" s="256"/>
      <c r="Q24" s="263"/>
      <c r="R24" s="263"/>
      <c r="S24" s="263"/>
      <c r="T24" s="262"/>
      <c r="U24" s="262"/>
      <c r="V24" s="269"/>
      <c r="W24" s="269"/>
      <c r="X24" s="263"/>
      <c r="Y24" s="263"/>
      <c r="Z24" s="263"/>
      <c r="AA24" s="263"/>
      <c r="AB24" s="263"/>
      <c r="AC24" s="263"/>
      <c r="AD24" s="263"/>
      <c r="AE24" s="263"/>
      <c r="AF24" s="263"/>
      <c r="AG24" s="75" t="s">
        <v>410</v>
      </c>
      <c r="AH24" s="75" t="s">
        <v>411</v>
      </c>
      <c r="AI24" s="76" t="s">
        <v>225</v>
      </c>
      <c r="AJ24" s="76" t="s">
        <v>400</v>
      </c>
      <c r="AK24" s="256"/>
      <c r="AL24" s="256"/>
      <c r="AM24" s="256"/>
      <c r="AN24" s="256"/>
      <c r="AO24" s="256"/>
      <c r="AP24" s="256"/>
      <c r="AQ24" s="256"/>
      <c r="AR24" s="258"/>
      <c r="AS24" s="263"/>
      <c r="AT24" s="263"/>
      <c r="AU24" s="263"/>
      <c r="AV24" s="263"/>
      <c r="AW24" s="263"/>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499</v>
      </c>
      <c r="C26" s="142" t="s">
        <v>500</v>
      </c>
      <c r="D26" s="143">
        <v>46022</v>
      </c>
      <c r="E26" s="113">
        <v>0</v>
      </c>
      <c r="F26" s="113">
        <v>0</v>
      </c>
      <c r="G26" s="113">
        <v>0</v>
      </c>
      <c r="H26" s="113">
        <v>0</v>
      </c>
      <c r="I26" s="113">
        <v>0.54</v>
      </c>
      <c r="J26" s="113">
        <v>0</v>
      </c>
      <c r="K26" s="113">
        <v>0</v>
      </c>
      <c r="L26" s="113">
        <v>0</v>
      </c>
      <c r="M26" s="113">
        <v>0</v>
      </c>
      <c r="N26" s="142" t="s">
        <v>501</v>
      </c>
      <c r="O26" s="142" t="s">
        <v>513</v>
      </c>
      <c r="P26" s="142" t="s">
        <v>507</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508</v>
      </c>
      <c r="AN26" s="154" t="s">
        <v>509</v>
      </c>
      <c r="AO26" s="154" t="s">
        <v>59</v>
      </c>
      <c r="AP26" s="154" t="s">
        <v>59</v>
      </c>
      <c r="AQ26" s="154" t="s">
        <v>59</v>
      </c>
      <c r="AR26" s="154" t="s">
        <v>59</v>
      </c>
      <c r="AS26" s="185">
        <v>45712</v>
      </c>
      <c r="AT26" s="185">
        <v>45712</v>
      </c>
      <c r="AU26" s="185">
        <v>46022</v>
      </c>
      <c r="AV26" s="142"/>
      <c r="AW26" s="142"/>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2025-05-07T01:28:11Z</dcterms:modified>
</cp:coreProperties>
</file>