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027C8AA9-6B43-4146-A9FD-541D1ADCBE1E}" xr6:coauthVersionLast="47" xr6:coauthVersionMax="47" xr10:uidLastSave="{00000000-0000-0000-0000-000000000000}"/>
  <bookViews>
    <workbookView xWindow="-120" yWindow="-120" windowWidth="29040" windowHeight="15840" tabRatio="861"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R25" i="4"/>
  <c r="AJ30" i="10" l="1"/>
  <c r="C54" i="10"/>
  <c r="AK54" i="10"/>
  <c r="V54" i="10"/>
  <c r="AK58" i="10"/>
  <c r="V58" i="10"/>
  <c r="AK30" i="10"/>
  <c r="T48" i="10"/>
  <c r="T50" i="10"/>
  <c r="T58" i="10"/>
  <c r="T24" i="10"/>
  <c r="AJ24" i="10"/>
  <c r="C27" i="10"/>
  <c r="AJ27" i="10" s="1"/>
  <c r="V39" i="10"/>
  <c r="AK39" i="10"/>
  <c r="D48" i="10"/>
  <c r="V50" i="10"/>
  <c r="C49" i="1"/>
  <c r="C25" i="4"/>
  <c r="AK48" i="10" l="1"/>
  <c r="V48" i="10"/>
  <c r="AJ54" i="10"/>
  <c r="T54" i="10"/>
  <c r="T30" i="10"/>
  <c r="T27"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<sst xmlns="http://schemas.openxmlformats.org/spreadsheetml/2006/main" count="1451" uniqueCount="514">
  <si>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</si>
  <si>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</si>
  <si>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</si>
  <si>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</si>
  <si>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</si>
  <si>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</si>
  <si>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</si>
  <si>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</si>
  <si>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</si>
  <si>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</si>
  <si>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</si>
  <si>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</si>
  <si>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</si>
  <si>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</si>
  <si>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</si>
  <si>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</si>
  <si>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</si>
  <si>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</si>
  <si>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</si>
  <si>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</si>
  <si>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</si>
  <si>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</si>
  <si>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</si>
  <si>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</si>
  <si>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</si>
  <si>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</si>
  <si>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</si>
  <si>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</si>
  <si>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</si>
  <si>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</si>
  <si>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</si>
  <si>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</si>
  <si>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</si>
  <si>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</si>
  <si>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</si>
  <si>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</si>
  <si>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</si>
  <si>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</si>
  <si>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</si>
  <si>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</si>
  <si>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</si>
  <si>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</si>
  <si>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</si>
  <si>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</si>
  <si>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</si>
  <si>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</si>
  <si>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</si>
  <si>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</si>
  <si>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</si>
  <si>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</si>
  <si>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</si>
  <si>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</si>
  <si>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</si>
  <si>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</si>
  <si>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</si>
  <si>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</si>
  <si>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</si>
  <si>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</si>
  <si>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</si>
  <si>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</si>
  <si>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</si>
  <si>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</si>
  <si>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</si>
  <si>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</si>
  <si>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</si>
  <si>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</si>
  <si>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</si>
  <si>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</si>
  <si>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</si>
  <si>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</si>
  <si>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</si>
  <si>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</si>
  <si>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</si>
  <si>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</si>
  <si>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</si>
  <si>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</si>
  <si>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</si>
  <si>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</si>
  <si>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</si>
  <si>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</si>
  <si>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</si>
  <si>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</si>
  <si>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</si>
  <si>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</si>
  <si>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</si>
  <si>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</si>
  <si>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</si>
  <si>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</si>
  <si>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</si>
  <si>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</si>
  <si>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</si>
  <si>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</si>
  <si>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</si>
  <si>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</si>
  <si>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</si>
  <si>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</si>
  <si>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</si>
  <si>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</si>
  <si>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</si>
  <si>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</si>
  <si>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</si>
  <si>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</si>
  <si>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</si>
  <si>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</si>
  <si>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</si>
  <si>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</si>
  <si>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</si>
  <si>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</si>
  <si>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</si>
  <si>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</si>
  <si>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</si>
  <si>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</si>
  <si>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</si>
  <si>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</si>
  <si>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</si>
  <si>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</si>
  <si>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</si>
  <si>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</si>
  <si>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</si>
  <si>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</si>
  <si>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</si>
  <si>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</si>
  <si>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</si>
  <si>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</si>
  <si>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</si>
  <si>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</si>
  <si>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</si>
  <si>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</si>
  <si>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</si>
  <si>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</si>
  <si>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</si>
  <si>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</si>
  <si>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</si>
  <si>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</si>
  <si>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</si>
  <si>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</si>
  <si>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</si>
  <si>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</si>
  <si>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</si>
  <si>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</si>
  <si>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</si>
  <si>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</si>
  <si>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</si>
  <si>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</si>
  <si>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</si>
  <si>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</si>
  <si>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</si>
  <si>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</si>
  <si>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</si>
  <si>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</si>
  <si>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</si>
  <si>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</si>
  <si>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</si>
  <si>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</si>
  <si>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</si>
  <si>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</si>
  <si>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</si>
  <si>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</si>
  <si>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</si>
  <si>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</si>
  <si>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</si>
  <si>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</si>
  <si>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</si>
  <si>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</si>
  <si>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</si>
  <si>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</si>
  <si>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</si>
  <si>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</si>
  <si>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</si>
  <si>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</si>
  <si>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</si>
  <si>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</si>
  <si>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</si>
  <si>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</si>
  <si>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</si>
  <si>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</si>
  <si>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</si>
  <si>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</si>
  <si>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</si>
  <si>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</si>
  <si>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</si>
  <si>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</si>
  <si>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</si>
  <si>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</si>
  <si>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</si>
  <si>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</si>
  <si>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</si>
  <si>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</si>
  <si>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</si>
  <si>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</si>
  <si>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</si>
  <si>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</si>
  <si>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</si>
  <si>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</si>
  <si>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</si>
  <si>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</si>
  <si>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</si>
  <si>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</si>
  <si>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</si>
  <si>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</si>
  <si>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</si>
  <si>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</si>
  <si>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</si>
  <si>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</si>
  <si>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</si>
  <si>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</si>
  <si>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</si>
  <si>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</si>
  <si>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</si>
  <si>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</si>
  <si>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</si>
  <si>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</si>
  <si>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</si>
  <si>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</si>
  <si>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</si>
  <si>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</si>
  <si>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</si>
  <si>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</si>
  <si>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</si>
  <si>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</si>
  <si>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</si>
  <si>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</si>
  <si>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</si>
  <si>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</si>
  <si>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</si>
  <si>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</si>
  <si>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</si>
  <si>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</si>
  <si>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</si>
  <si>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</si>
  <si>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</si>
  <si>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</si>
  <si>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</si>
  <si>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</si>
  <si>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</si>
  <si>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</si>
  <si>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</si>
  <si>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</si>
  <si>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</si>
  <si>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</si>
  <si>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</si>
  <si>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</si>
  <si>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</si>
  <si>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</si>
  <si>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</si>
  <si>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</si>
  <si>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</si>
  <si>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</si>
  <si>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</si>
  <si>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</si>
  <si>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</si>
  <si>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</si>
  <si>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</si>
  <si>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</si>
  <si>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</si>
  <si>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</si>
  <si>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</si>
  <si>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</si>
  <si>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</si>
  <si>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</si>
  <si>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</si>
  <si>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</si>
  <si>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</si>
  <si>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</si>
  <si>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</si>
  <si>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</si>
  <si>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</si>
  <si>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</si>
  <si>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</si>
  <si>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</si>
  <si>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</si>
  <si>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</si>
  <si>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</si>
  <si>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</si>
  <si>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</si>
  <si>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</si>
  <si>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</si>
  <si>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</si>
  <si>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</si>
  <si>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</si>
  <si>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</si>
  <si>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</si>
  <si>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</si>
  <si>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</si>
  <si>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</si>
  <si>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</si>
  <si>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</si>
  <si>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</si>
  <si>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</si>
  <si>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</si>
  <si>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</si>
  <si>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</si>
  <si>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</si>
  <si>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</si>
  <si>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</si>
  <si>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</si>
  <si>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</si>
  <si>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</si>
  <si>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</si>
  <si>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</si>
  <si>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</si>
  <si>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</si>
  <si>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</si>
  <si>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</si>
  <si>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</si>
  <si>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</si>
  <si>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</si>
  <si>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</si>
  <si>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</si>
  <si>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</si>
  <si>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</si>
  <si>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</si>
  <si>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</si>
  <si>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</si>
  <si>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</si>
  <si>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</si>
  <si>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</si>
  <si>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</si>
  <si>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</si>
  <si>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</si>
  <si>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</si>
  <si>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</si>
  <si>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</si>
  <si>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</si>
  <si>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</si>
  <si>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</si>
  <si>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</si>
  <si>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</si>
  <si>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</si>
  <si>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</si>
  <si>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</si>
  <si>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</si>
  <si>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</si>
  <si>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</si>
  <si>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</si>
  <si>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</si>
  <si>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</si>
  <si>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</si>
  <si>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</si>
  <si>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</si>
  <si>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</si>
  <si>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</si>
  <si>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</si>
  <si>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</si>
  <si>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</si>
  <si>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</si>
  <si>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</si>
  <si>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</si>
  <si>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</si>
  <si>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</si>
  <si>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</si>
  <si>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</si>
  <si>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</si>
  <si>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</si>
  <si>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</si>
  <si>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</si>
  <si>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</si>
  <si>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</si>
  <si>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</si>
  <si>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</si>
  <si>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</si>
  <si>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</si>
  <si>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</si>
  <si>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</si>
  <si>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</si>
  <si>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</si>
  <si>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</si>
  <si>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</si>
  <si>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</si>
  <si>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</si>
  <si>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</si>
  <si>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</si>
  <si>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</si>
  <si>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</si>
  <si>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</si>
  <si>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</si>
  <si>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</si>
  <si>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</si>
  <si>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</si>
  <si>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</si>
  <si>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</si>
  <si>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</si>
  <si>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</si>
  <si>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</si>
  <si>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</si>
  <si>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</si>
  <si>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</si>
  <si>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</si>
  <si>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</si>
  <si>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</si>
  <si>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</si>
  <si>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</si>
  <si>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</si>
  <si>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</si>
  <si>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</si>
  <si>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</si>
  <si>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</si>
  <si>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</si>
  <si>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</si>
  <si>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</si>
  <si>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</si>
  <si>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</si>
  <si>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</si>
  <si>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</si>
  <si>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</si>
  <si>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</si>
  <si>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</si>
  <si>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</si>
  <si>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</si>
  <si>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</si>
  <si>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</si>
  <si>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</si>
  <si>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</si>
  <si>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</si>
  <si>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</si>
  <si>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</si>
  <si>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</si>
  <si>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</si>
  <si>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</si>
  <si>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</si>
  <si>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</si>
  <si>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</si>
  <si>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</si>
  <si>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</si>
  <si>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</si>
  <si>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</si>
  <si>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</si>
  <si>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</si>
  <si>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</si>
  <si>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</si>
  <si>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</si>
  <si>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</si>
  <si>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</si>
  <si>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</si>
  <si>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</si>
  <si>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</si>
  <si>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</si>
  <si>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</si>
  <si>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</si>
  <si>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</si>
  <si>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</si>
  <si>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</si>
  <si>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</si>
  <si>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</si>
  <si>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</si>
  <si>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</si>
  <si>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</si>
  <si>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</si>
  <si>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</si>
  <si>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</si>
  <si>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</si>
  <si>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</si>
  <si>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</si>
  <si>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</si>
  <si>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</si>
  <si>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</si>
  <si>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</si>
  <si>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</si>
  <si>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</si>
  <si>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</si>
  <si>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</si>
  <si>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</si>
  <si>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</si>
  <si>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</si>
  <si>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</si>
  <si>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</si>
  <si>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</si>
  <si>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</si>
  <si>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</si>
  <si>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</si>
  <si>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</si>
  <si>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</si>
  <si>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</si>
  <si>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</si>
  <si>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</si>
  <si>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</si>
  <si>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</si>
  <si>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</si>
  <si>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</si>
  <si>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</si>
  <si>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</si>
  <si>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</si>
  <si>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</si>
  <si>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</si>
  <si>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</si>
  <si>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</si>
  <si>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</si>
  <si>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</si>
  <si>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 , СИП2 3х70+1х50</t>
  </si>
  <si>
    <t xml:space="preserve">Реконструкция фидера "Лучевая-пер. Факельный" КТП-205 в Приморском крае г. Артем </t>
  </si>
  <si>
    <t>Заменой не изолированного провода АС-50 на  СИП2 3х120+1х95 - 865 м., СИП2 3х70+1х50 - 75 м., СИП2 3х50+1х50 - 0 м.,  Замена деревянных опор и деревянных с ЖБ приставкой опоры на ЖБ опоры - 32 шт.</t>
  </si>
  <si>
    <t>ф. "Лучевая-пер. Факельный"</t>
  </si>
  <si>
    <t>СИП2 3х120+1х95 - 865 м., СИП2 3х70+1х50 - 75 м.</t>
  </si>
  <si>
    <t>ф. "Лучевая-пер. Факельный" КТП-205</t>
  </si>
  <si>
    <t>нд</t>
  </si>
  <si>
    <t>N</t>
  </si>
  <si>
    <t>N+1</t>
  </si>
  <si>
    <t>N+2</t>
  </si>
  <si>
    <t>N+(…)</t>
  </si>
  <si>
    <t>НЕТ</t>
  </si>
  <si>
    <t>35.12.1</t>
  </si>
  <si>
    <t>СМР</t>
  </si>
  <si>
    <t>Год раскрытия информации: 2025 год</t>
  </si>
  <si>
    <t>ООО "Дальневосточная энергосетевая компания»</t>
  </si>
  <si>
    <t>Р_ДЭСК_029</t>
  </si>
  <si>
    <t>2168,91961 тыс.руб.</t>
  </si>
  <si>
    <t>П</t>
  </si>
  <si>
    <t>ООО "ДЭСК"</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</si>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</sst>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8" sqref="C28"/>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469</v>
      </c>
    </row>
    <row r="4" spans="1:22" s="1" customFormat="1" ht="18.75" x14ac:dyDescent="0.3">
      <c r="A4" s="102"/>
      <c r="H4" s="24"/>
    </row>
    <row r="5" spans="1:22" s="1" customFormat="1" ht="15.75" x14ac:dyDescent="0.25">
      <c r="A5" s="192" t="s">
        <v>502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504</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489</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471</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507</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472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490</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65</v>
      </c>
      <c r="C48" s="152" t="s">
        <v>505</v>
      </c>
    </row>
    <row r="49" spans="1:3" ht="47.25" x14ac:dyDescent="0.25">
      <c r="A49" s="4" t="s">
        <v>66</v>
      </c>
      <c r="B49" s="6" t="s">
        <v>67</v>
      </c>
      <c r="C49" s="152" t="str">
        <f>C48</f>
        <v>2168,91961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150" zoomScaleNormal="90" zoomScaleSheetLayoutView="15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477</v>
      </c>
    </row>
    <row r="4" spans="1:8" x14ac:dyDescent="0.25">
      <c r="B4" s="79"/>
    </row>
    <row r="5" spans="1:8" ht="18.75" x14ac:dyDescent="0.3">
      <c r="A5" s="282" t="s">
        <v>502</v>
      </c>
      <c r="B5" s="282"/>
      <c r="C5" s="80"/>
      <c r="D5" s="80"/>
      <c r="E5" s="80"/>
      <c r="F5" s="80"/>
      <c r="G5" s="80"/>
      <c r="H5" s="80"/>
    </row>
    <row r="6" spans="1:8" ht="18.75" x14ac:dyDescent="0.3">
      <c r="A6" s="81"/>
      <c r="B6" s="81"/>
      <c r="C6" s="81"/>
      <c r="D6" s="81"/>
      <c r="E6" s="81"/>
      <c r="F6" s="81"/>
      <c r="G6" s="81"/>
      <c r="H6" s="81"/>
    </row>
    <row r="7" spans="1:8" ht="18.75" x14ac:dyDescent="0.25">
      <c r="A7" s="193" t="s">
        <v>91</v>
      </c>
      <c r="B7" s="193"/>
      <c r="C7" s="103"/>
      <c r="D7" s="103"/>
      <c r="E7" s="103"/>
      <c r="F7" s="103"/>
      <c r="G7" s="103"/>
      <c r="H7" s="103"/>
    </row>
    <row r="8" spans="1:8" ht="18.75" x14ac:dyDescent="0.25">
      <c r="A8" s="103"/>
      <c r="B8" s="103"/>
      <c r="C8" s="103"/>
      <c r="D8" s="103"/>
      <c r="E8" s="103"/>
      <c r="F8" s="103"/>
      <c r="G8" s="103"/>
      <c r="H8" s="103"/>
    </row>
    <row r="9" spans="1:8" x14ac:dyDescent="0.25">
      <c r="A9" s="194" t="s">
        <v>503</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504</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ht="83.25" customHeight="1" x14ac:dyDescent="0.25">
      <c r="A15" s="198" t="s">
        <v>489</v>
      </c>
      <c r="B15" s="198"/>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7" t="s">
        <v>412</v>
      </c>
      <c r="B18" s="278"/>
    </row>
    <row r="19" spans="1:2" x14ac:dyDescent="0.25">
      <c r="B19" s="79"/>
    </row>
    <row r="20" spans="1:2" ht="16.5" thickBot="1" x14ac:dyDescent="0.3">
      <c r="B20" s="83"/>
    </row>
    <row r="21" spans="1:2" ht="30.75" thickBot="1" x14ac:dyDescent="0.3">
      <c r="A21" s="84" t="s">
        <v>413</v>
      </c>
      <c r="B21" s="145" t="s">
        <v>489</v>
      </c>
    </row>
    <row r="22" spans="1:2" ht="16.5" thickBot="1" x14ac:dyDescent="0.3">
      <c r="A22" s="84" t="s">
        <v>414</v>
      </c>
      <c r="B22" s="145" t="s">
        <v>487</v>
      </c>
    </row>
    <row r="23" spans="1:2" ht="16.5" thickBot="1" x14ac:dyDescent="0.3">
      <c r="A23" s="84" t="s">
        <v>415</v>
      </c>
      <c r="B23" s="146" t="s">
        <v>466</v>
      </c>
    </row>
    <row r="24" spans="1:2" ht="16.5" thickBot="1" x14ac:dyDescent="0.3">
      <c r="A24" s="84" t="s">
        <v>416</v>
      </c>
      <c r="B24" s="146" t="s">
        <v>59</v>
      </c>
    </row>
    <row r="25" spans="1:2" ht="16.5" thickBot="1" x14ac:dyDescent="0.3">
      <c r="A25" s="85" t="s">
        <v>417</v>
      </c>
      <c r="B25" s="147">
        <v>46022</v>
      </c>
    </row>
    <row r="26" spans="1:2" ht="16.5" thickBot="1" x14ac:dyDescent="0.3">
      <c r="A26" s="86" t="s">
        <v>418</v>
      </c>
      <c r="B26" s="154" t="s">
        <v>480</v>
      </c>
    </row>
    <row r="27" spans="1:2" ht="16.5" thickBot="1" x14ac:dyDescent="0.3">
      <c r="A27" s="87" t="s">
        <v>481</v>
      </c>
      <c r="B27" s="157">
        <v>2168.9196099999999</v>
      </c>
    </row>
    <row r="28" spans="1:2" ht="16.5" thickBot="1" x14ac:dyDescent="0.3">
      <c r="A28" s="88" t="s">
        <v>419</v>
      </c>
      <c r="B28" s="148" t="s">
        <v>467</v>
      </c>
    </row>
    <row r="29" spans="1:2" ht="29.25" thickBot="1" x14ac:dyDescent="0.3">
      <c r="A29" s="89" t="s">
        <v>420</v>
      </c>
      <c r="B29" s="148" t="s">
        <v>59</v>
      </c>
    </row>
    <row r="30" spans="1:2" ht="29.25" thickBot="1" x14ac:dyDescent="0.3">
      <c r="A30" s="89" t="s">
        <v>482</v>
      </c>
      <c r="B30" s="186">
        <v>280356.01575999998</v>
      </c>
    </row>
    <row r="31" spans="1:2" ht="16.5" thickBot="1" x14ac:dyDescent="0.3">
      <c r="A31" s="88" t="s">
        <v>421</v>
      </c>
      <c r="B31" s="148" t="s">
        <v>59</v>
      </c>
    </row>
    <row r="32" spans="1:2" ht="29.25" thickBot="1" x14ac:dyDescent="0.3">
      <c r="A32" s="89" t="s">
        <v>422</v>
      </c>
      <c r="B32" s="148" t="s">
        <v>59</v>
      </c>
    </row>
    <row r="33" spans="1:2" ht="16.5" thickBot="1" x14ac:dyDescent="0.3">
      <c r="A33" s="88" t="s">
        <v>423</v>
      </c>
      <c r="B33" s="148" t="s">
        <v>59</v>
      </c>
    </row>
    <row r="34" spans="1:2" ht="16.5" thickBot="1" x14ac:dyDescent="0.3">
      <c r="A34" s="88" t="s">
        <v>424</v>
      </c>
      <c r="B34" s="148" t="s">
        <v>59</v>
      </c>
    </row>
    <row r="35" spans="1:2" ht="16.5" thickBot="1" x14ac:dyDescent="0.3">
      <c r="A35" s="88" t="s">
        <v>425</v>
      </c>
      <c r="B35" s="148" t="s">
        <v>468</v>
      </c>
    </row>
    <row r="36" spans="1:2" ht="16.5" thickBot="1" x14ac:dyDescent="0.3">
      <c r="A36" s="88" t="s">
        <v>426</v>
      </c>
      <c r="B36" s="148" t="s">
        <v>468</v>
      </c>
    </row>
    <row r="37" spans="1:2" ht="29.25" thickBot="1" x14ac:dyDescent="0.3">
      <c r="A37" s="89" t="s">
        <v>427</v>
      </c>
      <c r="B37" s="148" t="s">
        <v>59</v>
      </c>
    </row>
    <row r="38" spans="1:2" ht="16.5" thickBot="1" x14ac:dyDescent="0.3">
      <c r="A38" s="88" t="s">
        <v>423</v>
      </c>
      <c r="B38" s="148" t="s">
        <v>59</v>
      </c>
    </row>
    <row r="39" spans="1:2" ht="16.5" thickBot="1" x14ac:dyDescent="0.3">
      <c r="A39" s="88" t="s">
        <v>424</v>
      </c>
      <c r="B39" s="148" t="s">
        <v>59</v>
      </c>
    </row>
    <row r="40" spans="1:2" ht="16.5" thickBot="1" x14ac:dyDescent="0.3">
      <c r="A40" s="88" t="s">
        <v>425</v>
      </c>
      <c r="B40" s="148" t="s">
        <v>59</v>
      </c>
    </row>
    <row r="41" spans="1:2" ht="16.5" thickBot="1" x14ac:dyDescent="0.3">
      <c r="A41" s="88" t="s">
        <v>426</v>
      </c>
      <c r="B41" s="148" t="s">
        <v>59</v>
      </c>
    </row>
    <row r="42" spans="1:2" ht="29.25" thickBot="1" x14ac:dyDescent="0.3">
      <c r="A42" s="89" t="s">
        <v>428</v>
      </c>
      <c r="B42" s="148" t="s">
        <v>59</v>
      </c>
    </row>
    <row r="43" spans="1:2" ht="16.5" thickBot="1" x14ac:dyDescent="0.3">
      <c r="A43" s="88" t="s">
        <v>423</v>
      </c>
      <c r="B43" s="148" t="s">
        <v>59</v>
      </c>
    </row>
    <row r="44" spans="1:2" ht="16.5" thickBot="1" x14ac:dyDescent="0.3">
      <c r="A44" s="88" t="s">
        <v>424</v>
      </c>
      <c r="B44" s="148" t="s">
        <v>59</v>
      </c>
    </row>
    <row r="45" spans="1:2" ht="16.5" thickBot="1" x14ac:dyDescent="0.3">
      <c r="A45" s="88" t="s">
        <v>425</v>
      </c>
      <c r="B45" s="148" t="s">
        <v>59</v>
      </c>
    </row>
    <row r="46" spans="1:2" ht="16.5" thickBot="1" x14ac:dyDescent="0.3">
      <c r="A46" s="88" t="s">
        <v>426</v>
      </c>
      <c r="B46" s="148" t="s">
        <v>59</v>
      </c>
    </row>
    <row r="47" spans="1:2" ht="29.25" thickBot="1" x14ac:dyDescent="0.3">
      <c r="A47" s="90" t="s">
        <v>429</v>
      </c>
      <c r="B47" s="148" t="s">
        <v>59</v>
      </c>
    </row>
    <row r="48" spans="1:2" ht="16.5" thickBot="1" x14ac:dyDescent="0.3">
      <c r="A48" s="91" t="s">
        <v>421</v>
      </c>
      <c r="B48" s="148" t="s">
        <v>59</v>
      </c>
    </row>
    <row r="49" spans="1:2" ht="16.5" thickBot="1" x14ac:dyDescent="0.3">
      <c r="A49" s="91" t="s">
        <v>430</v>
      </c>
      <c r="B49" s="148" t="s">
        <v>59</v>
      </c>
    </row>
    <row r="50" spans="1:2" ht="16.5" thickBot="1" x14ac:dyDescent="0.3">
      <c r="A50" s="91" t="s">
        <v>431</v>
      </c>
      <c r="B50" s="148" t="s">
        <v>59</v>
      </c>
    </row>
    <row r="51" spans="1:2" ht="16.5" thickBot="1" x14ac:dyDescent="0.3">
      <c r="A51" s="91" t="s">
        <v>432</v>
      </c>
      <c r="B51" s="148" t="s">
        <v>59</v>
      </c>
    </row>
    <row r="52" spans="1:2" ht="16.5" thickBot="1" x14ac:dyDescent="0.3">
      <c r="A52" s="85" t="s">
        <v>433</v>
      </c>
      <c r="B52" s="148" t="s">
        <v>59</v>
      </c>
    </row>
    <row r="53" spans="1:2" ht="16.5" thickBot="1" x14ac:dyDescent="0.3">
      <c r="A53" s="85" t="s">
        <v>434</v>
      </c>
      <c r="B53" s="148" t="s">
        <v>59</v>
      </c>
    </row>
    <row r="54" spans="1:2" ht="16.5" thickBot="1" x14ac:dyDescent="0.3">
      <c r="A54" s="85" t="s">
        <v>435</v>
      </c>
      <c r="B54" s="148" t="s">
        <v>59</v>
      </c>
    </row>
    <row r="55" spans="1:2" ht="16.5" thickBot="1" x14ac:dyDescent="0.3">
      <c r="A55" s="86" t="s">
        <v>436</v>
      </c>
      <c r="B55" s="148" t="s">
        <v>59</v>
      </c>
    </row>
    <row r="56" spans="1:2" x14ac:dyDescent="0.25">
      <c r="A56" s="90" t="s">
        <v>437</v>
      </c>
      <c r="B56" s="279" t="s">
        <v>59</v>
      </c>
    </row>
    <row r="57" spans="1:2" x14ac:dyDescent="0.25">
      <c r="A57" s="92" t="s">
        <v>438</v>
      </c>
      <c r="B57" s="280"/>
    </row>
    <row r="58" spans="1:2" x14ac:dyDescent="0.25">
      <c r="A58" s="92" t="s">
        <v>439</v>
      </c>
      <c r="B58" s="280"/>
    </row>
    <row r="59" spans="1:2" x14ac:dyDescent="0.25">
      <c r="A59" s="92" t="s">
        <v>440</v>
      </c>
      <c r="B59" s="280"/>
    </row>
    <row r="60" spans="1:2" x14ac:dyDescent="0.25">
      <c r="A60" s="92" t="s">
        <v>441</v>
      </c>
      <c r="B60" s="280"/>
    </row>
    <row r="61" spans="1:2" ht="16.5" thickBot="1" x14ac:dyDescent="0.3">
      <c r="A61" s="93" t="s">
        <v>442</v>
      </c>
      <c r="B61" s="281"/>
    </row>
    <row r="62" spans="1:2" ht="30.75" thickBot="1" x14ac:dyDescent="0.3">
      <c r="A62" s="91" t="s">
        <v>443</v>
      </c>
      <c r="B62" s="148" t="s">
        <v>59</v>
      </c>
    </row>
    <row r="63" spans="1:2" ht="29.25" thickBot="1" x14ac:dyDescent="0.3">
      <c r="A63" s="85" t="s">
        <v>444</v>
      </c>
      <c r="B63" s="148" t="s">
        <v>59</v>
      </c>
    </row>
    <row r="64" spans="1:2" ht="16.5" thickBot="1" x14ac:dyDescent="0.3">
      <c r="A64" s="91" t="s">
        <v>421</v>
      </c>
      <c r="B64" s="148" t="s">
        <v>59</v>
      </c>
    </row>
    <row r="65" spans="1:2" ht="16.5" thickBot="1" x14ac:dyDescent="0.3">
      <c r="A65" s="91" t="s">
        <v>445</v>
      </c>
      <c r="B65" s="148" t="s">
        <v>59</v>
      </c>
    </row>
    <row r="66" spans="1:2" ht="16.5" thickBot="1" x14ac:dyDescent="0.3">
      <c r="A66" s="91" t="s">
        <v>446</v>
      </c>
      <c r="B66" s="148" t="s">
        <v>59</v>
      </c>
    </row>
    <row r="67" spans="1:2" ht="16.5" thickBot="1" x14ac:dyDescent="0.3">
      <c r="A67" s="94" t="s">
        <v>447</v>
      </c>
      <c r="B67" s="148" t="s">
        <v>59</v>
      </c>
    </row>
    <row r="68" spans="1:2" ht="16.5" thickBot="1" x14ac:dyDescent="0.3">
      <c r="A68" s="85" t="s">
        <v>448</v>
      </c>
      <c r="B68" s="148" t="s">
        <v>59</v>
      </c>
    </row>
    <row r="69" spans="1:2" ht="16.5" thickBot="1" x14ac:dyDescent="0.3">
      <c r="A69" s="92" t="s">
        <v>449</v>
      </c>
      <c r="B69" s="148" t="s">
        <v>59</v>
      </c>
    </row>
    <row r="70" spans="1:2" ht="16.5" thickBot="1" x14ac:dyDescent="0.3">
      <c r="A70" s="92" t="s">
        <v>450</v>
      </c>
      <c r="B70" s="148" t="s">
        <v>59</v>
      </c>
    </row>
    <row r="71" spans="1:2" ht="16.5" thickBot="1" x14ac:dyDescent="0.3">
      <c r="A71" s="92" t="s">
        <v>451</v>
      </c>
      <c r="B71" s="148" t="s">
        <v>59</v>
      </c>
    </row>
    <row r="72" spans="1:2" ht="29.25" thickBot="1" x14ac:dyDescent="0.3">
      <c r="A72" s="95" t="s">
        <v>452</v>
      </c>
      <c r="B72" s="149" t="s">
        <v>59</v>
      </c>
    </row>
    <row r="73" spans="1:2" ht="28.5" x14ac:dyDescent="0.25">
      <c r="A73" s="90" t="s">
        <v>453</v>
      </c>
      <c r="B73" s="279" t="s">
        <v>59</v>
      </c>
    </row>
    <row r="74" spans="1:2" x14ac:dyDescent="0.25">
      <c r="A74" s="92" t="s">
        <v>454</v>
      </c>
      <c r="B74" s="280"/>
    </row>
    <row r="75" spans="1:2" x14ac:dyDescent="0.25">
      <c r="A75" s="92" t="s">
        <v>455</v>
      </c>
      <c r="B75" s="280"/>
    </row>
    <row r="76" spans="1:2" x14ac:dyDescent="0.25">
      <c r="A76" s="92" t="s">
        <v>456</v>
      </c>
      <c r="B76" s="280"/>
    </row>
    <row r="77" spans="1:2" x14ac:dyDescent="0.25">
      <c r="A77" s="92" t="s">
        <v>457</v>
      </c>
      <c r="B77" s="280"/>
    </row>
    <row r="78" spans="1:2" ht="16.5" thickBot="1" x14ac:dyDescent="0.3">
      <c r="A78" s="96" t="s">
        <v>458</v>
      </c>
      <c r="B78" s="281"/>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Q26" sqref="Q26"/>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469</v>
      </c>
    </row>
    <row r="4" spans="1:27" s="1" customFormat="1" x14ac:dyDescent="0.2">
      <c r="E4" s="102"/>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6"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8" t="s">
        <v>489</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6" customFormat="1" ht="21" customHeight="1" x14ac:dyDescent="0.25"/>
    <row r="21" spans="1:27" ht="15.75" customHeight="1" x14ac:dyDescent="0.25">
      <c r="A21" s="205" t="s">
        <v>8</v>
      </c>
      <c r="B21" s="201" t="s">
        <v>78</v>
      </c>
      <c r="C21" s="202"/>
      <c r="D21" s="201" t="s">
        <v>79</v>
      </c>
      <c r="E21" s="202"/>
      <c r="F21" s="208" t="s">
        <v>68</v>
      </c>
      <c r="G21" s="209"/>
      <c r="H21" s="209"/>
      <c r="I21" s="210"/>
      <c r="J21" s="205" t="s">
        <v>80</v>
      </c>
      <c r="K21" s="201" t="s">
        <v>81</v>
      </c>
      <c r="L21" s="202"/>
      <c r="M21" s="201" t="s">
        <v>82</v>
      </c>
      <c r="N21" s="202"/>
      <c r="O21" s="201" t="s">
        <v>83</v>
      </c>
      <c r="P21" s="202"/>
      <c r="Q21" s="201" t="s">
        <v>84</v>
      </c>
      <c r="R21" s="202"/>
      <c r="S21" s="205" t="s">
        <v>85</v>
      </c>
      <c r="T21" s="205" t="s">
        <v>86</v>
      </c>
      <c r="U21" s="205" t="s">
        <v>87</v>
      </c>
      <c r="V21" s="201" t="s">
        <v>88</v>
      </c>
      <c r="W21" s="202"/>
      <c r="X21" s="208" t="s">
        <v>69</v>
      </c>
      <c r="Y21" s="209"/>
      <c r="Z21" s="208" t="s">
        <v>70</v>
      </c>
      <c r="AA21" s="209"/>
    </row>
    <row r="22" spans="1:27" ht="216" customHeight="1" x14ac:dyDescent="0.25">
      <c r="A22" s="207"/>
      <c r="B22" s="203"/>
      <c r="C22" s="204"/>
      <c r="D22" s="203"/>
      <c r="E22" s="204"/>
      <c r="F22" s="208" t="s">
        <v>89</v>
      </c>
      <c r="G22" s="210"/>
      <c r="H22" s="208" t="s">
        <v>90</v>
      </c>
      <c r="I22" s="210"/>
      <c r="J22" s="206"/>
      <c r="K22" s="203"/>
      <c r="L22" s="204"/>
      <c r="M22" s="203"/>
      <c r="N22" s="204"/>
      <c r="O22" s="203"/>
      <c r="P22" s="204"/>
      <c r="Q22" s="203"/>
      <c r="R22" s="204"/>
      <c r="S22" s="206"/>
      <c r="T22" s="206"/>
      <c r="U22" s="206"/>
      <c r="V22" s="203"/>
      <c r="W22" s="204"/>
      <c r="X22" s="8" t="s">
        <v>71</v>
      </c>
      <c r="Y22" s="8" t="s">
        <v>72</v>
      </c>
      <c r="Z22" s="8" t="s">
        <v>73</v>
      </c>
      <c r="AA22" s="8" t="s">
        <v>74</v>
      </c>
    </row>
    <row r="23" spans="1:27" ht="60" customHeight="1" x14ac:dyDescent="0.25">
      <c r="A23" s="206"/>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491</v>
      </c>
      <c r="C25" s="150" t="str">
        <f>B25</f>
        <v>ф. "Лучевая-пер. Факельный"</v>
      </c>
      <c r="D25" s="118" t="s">
        <v>59</v>
      </c>
      <c r="E25" s="118" t="s">
        <v>59</v>
      </c>
      <c r="F25" s="118">
        <v>0.4</v>
      </c>
      <c r="G25" s="118">
        <v>0.4</v>
      </c>
      <c r="H25" s="118">
        <v>0.4</v>
      </c>
      <c r="I25" s="118">
        <v>0.4</v>
      </c>
      <c r="J25" s="118" t="s">
        <v>59</v>
      </c>
      <c r="K25" s="118">
        <v>1</v>
      </c>
      <c r="L25" s="118">
        <v>1</v>
      </c>
      <c r="M25" s="156" t="s">
        <v>483</v>
      </c>
      <c r="N25" s="156" t="s">
        <v>484</v>
      </c>
      <c r="O25" s="118" t="s">
        <v>473</v>
      </c>
      <c r="P25" s="118" t="s">
        <v>474</v>
      </c>
      <c r="Q25" s="118">
        <v>0.86499999999999999</v>
      </c>
      <c r="R25" s="118">
        <f>Q25</f>
        <v>0.86499999999999999</v>
      </c>
      <c r="S25" s="118" t="s">
        <v>486</v>
      </c>
      <c r="T25" s="118" t="s">
        <v>59</v>
      </c>
      <c r="U25" s="118" t="s">
        <v>59</v>
      </c>
      <c r="V25" s="150" t="s">
        <v>478</v>
      </c>
      <c r="W25" s="118" t="s">
        <v>479</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469</v>
      </c>
    </row>
    <row r="4" spans="1:29" s="1" customFormat="1" ht="18.75" x14ac:dyDescent="0.3">
      <c r="A4" s="102"/>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91</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504</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7" customFormat="1" ht="45.75" customHeight="1" x14ac:dyDescent="0.2">
      <c r="A15" s="198" t="s">
        <v>489</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1"/>
      <c r="B17" s="211"/>
      <c r="C17" s="211"/>
      <c r="D17" s="3"/>
      <c r="E17" s="3"/>
      <c r="F17" s="3"/>
      <c r="G17" s="3"/>
      <c r="H17" s="3"/>
      <c r="I17" s="3"/>
      <c r="J17" s="3"/>
      <c r="K17" s="3"/>
      <c r="L17" s="3"/>
      <c r="M17" s="3"/>
      <c r="N17" s="3"/>
      <c r="O17" s="3"/>
      <c r="P17" s="3"/>
      <c r="Q17" s="3"/>
      <c r="R17" s="3"/>
    </row>
    <row r="18" spans="1:21" s="107" customFormat="1" ht="27.75" customHeight="1" x14ac:dyDescent="0.2">
      <c r="A18" s="199" t="s">
        <v>92</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488</v>
      </c>
      <c r="D22" s="106"/>
      <c r="E22" s="106"/>
      <c r="F22" s="3"/>
      <c r="G22" s="3"/>
      <c r="H22" s="3"/>
      <c r="I22" s="3"/>
      <c r="J22" s="3"/>
      <c r="K22" s="3"/>
      <c r="L22" s="3"/>
      <c r="M22" s="3"/>
      <c r="N22" s="3"/>
      <c r="O22" s="3"/>
      <c r="P22" s="3"/>
    </row>
    <row r="23" spans="1:21" ht="90" customHeight="1" x14ac:dyDescent="0.25">
      <c r="A23" s="4" t="s">
        <v>13</v>
      </c>
      <c r="B23" s="5" t="s">
        <v>94</v>
      </c>
      <c r="C23" s="109" t="s">
        <v>475</v>
      </c>
    </row>
    <row r="24" spans="1:21" ht="63" customHeight="1" x14ac:dyDescent="0.25">
      <c r="A24" s="4" t="s">
        <v>15</v>
      </c>
      <c r="B24" s="5" t="s">
        <v>95</v>
      </c>
      <c r="C24" s="109" t="s">
        <v>492</v>
      </c>
    </row>
    <row r="25" spans="1:21" ht="63" customHeight="1" x14ac:dyDescent="0.25">
      <c r="A25" s="4" t="s">
        <v>17</v>
      </c>
      <c r="B25" s="5" t="s">
        <v>96</v>
      </c>
      <c r="C25" s="152" t="s">
        <v>505</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09" t="s">
        <v>506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7" sqref="A17:Z17"/>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469</v>
      </c>
    </row>
    <row r="4" spans="1:28" ht="15.75" x14ac:dyDescent="0.25">
      <c r="A4" s="218" t="s">
        <v>502</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91</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23"/>
      <c r="AB6" s="123"/>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23"/>
      <c r="AB7" s="123"/>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4"/>
      <c r="AB8" s="124"/>
    </row>
    <row r="9" spans="1:28" ht="15.75" x14ac:dyDescent="0.25">
      <c r="A9" s="220" t="s">
        <v>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25"/>
      <c r="AB9" s="125"/>
    </row>
    <row r="10" spans="1:28" ht="18.75" x14ac:dyDescent="0.25">
      <c r="A10" s="197" t="s">
        <v>504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3"/>
      <c r="AB10" s="123"/>
    </row>
    <row r="11" spans="1:28" x14ac:dyDescent="0.25">
      <c r="AA11" s="124"/>
      <c r="AB11" s="124"/>
    </row>
    <row r="12" spans="1:28" ht="15.75" x14ac:dyDescent="0.25">
      <c r="A12" s="220" t="s">
        <v>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25"/>
      <c r="AB12" s="12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198" t="s">
        <v>489</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4"/>
      <c r="AB14" s="124"/>
    </row>
    <row r="15" spans="1:28" ht="15.75" x14ac:dyDescent="0.25">
      <c r="A15" s="220" t="s">
        <v>6</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25"/>
      <c r="AB15" s="125"/>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2" t="s">
        <v>104</v>
      </c>
      <c r="B23" s="213"/>
      <c r="C23" s="213"/>
      <c r="D23" s="213"/>
      <c r="E23" s="213"/>
      <c r="F23" s="213"/>
      <c r="G23" s="213"/>
      <c r="H23" s="213"/>
      <c r="I23" s="213"/>
      <c r="J23" s="213"/>
      <c r="K23" s="213"/>
      <c r="L23" s="214"/>
      <c r="M23" s="215" t="s">
        <v>105</v>
      </c>
      <c r="N23" s="215"/>
      <c r="O23" s="215"/>
      <c r="P23" s="215"/>
      <c r="Q23" s="215"/>
      <c r="R23" s="215"/>
      <c r="S23" s="215"/>
      <c r="T23" s="215"/>
      <c r="U23" s="215"/>
      <c r="V23" s="215"/>
      <c r="W23" s="215"/>
      <c r="X23" s="215"/>
      <c r="Y23" s="215"/>
      <c r="Z23" s="215"/>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493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469</v>
      </c>
    </row>
    <row r="4" spans="1:28" s="1" customFormat="1" ht="18.75" x14ac:dyDescent="0.3">
      <c r="A4" s="102"/>
      <c r="B4" s="102"/>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91</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504</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7" customFormat="1" ht="15.75" x14ac:dyDescent="0.2">
      <c r="A15" s="194" t="s">
        <v>489</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7" customFormat="1" ht="91.5" customHeight="1" x14ac:dyDescent="0.2">
      <c r="A18" s="219" t="s">
        <v>130</v>
      </c>
      <c r="B18" s="219"/>
      <c r="C18" s="219"/>
      <c r="D18" s="219"/>
      <c r="E18" s="219"/>
      <c r="F18" s="219"/>
      <c r="G18" s="219"/>
      <c r="H18" s="219"/>
      <c r="I18" s="219"/>
      <c r="J18" s="219"/>
      <c r="K18" s="219"/>
      <c r="L18" s="219"/>
      <c r="M18" s="219"/>
      <c r="N18" s="219"/>
      <c r="O18" s="219"/>
      <c r="P18" s="219"/>
      <c r="Q18" s="219"/>
      <c r="R18" s="108"/>
      <c r="S18" s="108"/>
      <c r="T18" s="108"/>
      <c r="U18" s="108"/>
      <c r="V18" s="108"/>
      <c r="W18" s="108"/>
      <c r="X18" s="108"/>
      <c r="Y18" s="108"/>
      <c r="Z18" s="108"/>
    </row>
    <row r="19" spans="1:26" s="107"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7"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8CF03-5DC4-4ED8-AED9-5623B8B8283B}">
  <sheetPr>
    <pageSetUpPr fitToPage="1"/>
  </sheetPr>
  <dimension ref="A1:V94"/>
  <sheetViews>
    <sheetView view="pageBreakPreview" topLeftCell="A7" zoomScale="85" zoomScaleSheetLayoutView="85" workbookViewId="0">
      <selection activeCell="G17" sqref="G17"/>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4" t="s">
        <v>502</v>
      </c>
      <c r="B5" s="234"/>
      <c r="C5" s="234"/>
      <c r="D5" s="234"/>
      <c r="E5" s="234"/>
      <c r="F5" s="234"/>
      <c r="G5" s="234"/>
      <c r="H5" s="234"/>
      <c r="I5" s="234"/>
      <c r="J5" s="234"/>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91</v>
      </c>
      <c r="B7" s="235"/>
      <c r="C7" s="235"/>
      <c r="D7" s="235"/>
      <c r="E7" s="235"/>
      <c r="F7" s="235"/>
      <c r="G7" s="235"/>
      <c r="H7" s="235"/>
      <c r="I7" s="235"/>
      <c r="J7" s="235"/>
      <c r="K7" s="159"/>
      <c r="L7" s="159"/>
      <c r="M7" s="159"/>
      <c r="N7" s="159"/>
      <c r="O7" s="159"/>
      <c r="P7" s="159"/>
      <c r="Q7" s="159"/>
      <c r="R7" s="159"/>
      <c r="S7" s="159"/>
      <c r="T7" s="159"/>
      <c r="U7" s="159"/>
      <c r="V7" s="15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503</v>
      </c>
      <c r="B9" s="236"/>
      <c r="C9" s="236"/>
      <c r="D9" s="236"/>
      <c r="E9" s="236"/>
      <c r="F9" s="236"/>
      <c r="G9" s="236"/>
      <c r="H9" s="236"/>
      <c r="I9" s="236"/>
      <c r="J9" s="236"/>
      <c r="K9" s="160"/>
      <c r="L9" s="160"/>
      <c r="M9" s="160"/>
      <c r="N9" s="160"/>
      <c r="O9" s="160"/>
      <c r="P9" s="160"/>
      <c r="Q9" s="160"/>
      <c r="R9" s="160"/>
      <c r="S9" s="160"/>
      <c r="T9" s="160"/>
      <c r="U9" s="160"/>
      <c r="V9" s="160"/>
    </row>
    <row r="10" spans="1:22" ht="16.5" customHeight="1" x14ac:dyDescent="0.2">
      <c r="A10" s="228" t="s">
        <v>142</v>
      </c>
      <c r="B10" s="228"/>
      <c r="C10" s="228"/>
      <c r="D10" s="228"/>
      <c r="E10" s="228"/>
      <c r="F10" s="228"/>
      <c r="G10" s="228"/>
      <c r="H10" s="228"/>
      <c r="I10" s="228"/>
      <c r="J10" s="228"/>
      <c r="K10" s="161"/>
      <c r="L10" s="161"/>
      <c r="M10" s="161"/>
      <c r="N10" s="161"/>
      <c r="O10" s="161"/>
      <c r="P10" s="161"/>
      <c r="Q10" s="161"/>
      <c r="R10" s="161"/>
      <c r="S10" s="161"/>
      <c r="T10" s="161"/>
      <c r="U10" s="161"/>
      <c r="V10" s="161"/>
    </row>
    <row r="11" spans="1:22" ht="16.5" customHeight="1" x14ac:dyDescent="0.2">
      <c r="A11" s="28"/>
      <c r="B11" s="28"/>
      <c r="C11" s="28"/>
      <c r="D11" s="28"/>
      <c r="E11" s="28"/>
      <c r="F11" s="28"/>
      <c r="G11" s="28"/>
      <c r="H11" s="28"/>
      <c r="I11" s="28"/>
      <c r="J11" s="28"/>
      <c r="K11" s="28"/>
    </row>
    <row r="12" spans="1:22" ht="16.5" customHeight="1" x14ac:dyDescent="0.25">
      <c r="A12" s="236" t="s">
        <v>504</v>
      </c>
      <c r="B12" s="236"/>
      <c r="C12" s="236"/>
      <c r="D12" s="236"/>
      <c r="E12" s="236"/>
      <c r="F12" s="236"/>
      <c r="G12" s="236"/>
      <c r="H12" s="236"/>
      <c r="I12" s="236"/>
      <c r="J12" s="236"/>
      <c r="K12" s="160"/>
      <c r="L12" s="160"/>
      <c r="M12" s="160"/>
      <c r="N12" s="160"/>
      <c r="O12" s="160"/>
      <c r="P12" s="160"/>
      <c r="Q12" s="160"/>
      <c r="R12" s="160"/>
      <c r="S12" s="160"/>
      <c r="T12" s="160"/>
      <c r="U12" s="160"/>
      <c r="V12" s="160"/>
    </row>
    <row r="13" spans="1:22" ht="16.5" customHeight="1" x14ac:dyDescent="0.2">
      <c r="A13" s="228" t="s">
        <v>143</v>
      </c>
      <c r="B13" s="228"/>
      <c r="C13" s="228"/>
      <c r="D13" s="228"/>
      <c r="E13" s="228"/>
      <c r="F13" s="228"/>
      <c r="G13" s="228"/>
      <c r="H13" s="228"/>
      <c r="I13" s="228"/>
      <c r="J13" s="228"/>
      <c r="K13" s="161"/>
      <c r="L13" s="161"/>
      <c r="M13" s="161"/>
      <c r="N13" s="161"/>
      <c r="O13" s="161"/>
      <c r="P13" s="161"/>
      <c r="Q13" s="161"/>
      <c r="R13" s="161"/>
      <c r="S13" s="161"/>
      <c r="T13" s="161"/>
      <c r="U13" s="161"/>
      <c r="V13" s="161"/>
    </row>
    <row r="14" spans="1:22" ht="16.5" customHeight="1" x14ac:dyDescent="0.2">
      <c r="A14" s="28"/>
      <c r="B14" s="28"/>
      <c r="C14" s="28"/>
      <c r="D14" s="28"/>
      <c r="E14" s="28"/>
      <c r="F14" s="28"/>
      <c r="G14" s="28"/>
      <c r="H14" s="28"/>
      <c r="I14" s="28"/>
      <c r="J14" s="28"/>
      <c r="K14" s="28"/>
    </row>
    <row r="15" spans="1:22" ht="30" customHeight="1" x14ac:dyDescent="0.25">
      <c r="A15" s="227" t="s">
        <v>489</v>
      </c>
      <c r="B15" s="227"/>
      <c r="C15" s="227"/>
      <c r="D15" s="227"/>
      <c r="E15" s="227"/>
      <c r="F15" s="227"/>
      <c r="G15" s="227"/>
      <c r="H15" s="227"/>
      <c r="I15" s="227"/>
      <c r="J15" s="227"/>
      <c r="K15" s="162"/>
      <c r="L15" s="162"/>
      <c r="M15" s="162"/>
      <c r="N15" s="162"/>
      <c r="O15" s="162"/>
      <c r="P15" s="162"/>
      <c r="Q15" s="162"/>
      <c r="R15" s="162"/>
      <c r="S15" s="162"/>
      <c r="T15" s="162"/>
      <c r="U15" s="162"/>
      <c r="V15" s="162"/>
    </row>
    <row r="16" spans="1:22" ht="16.5" customHeight="1" x14ac:dyDescent="0.2">
      <c r="A16" s="228" t="s">
        <v>144</v>
      </c>
      <c r="B16" s="228"/>
      <c r="C16" s="228"/>
      <c r="D16" s="228"/>
      <c r="E16" s="228"/>
      <c r="F16" s="228"/>
      <c r="G16" s="228"/>
      <c r="H16" s="228"/>
      <c r="I16" s="228"/>
      <c r="J16" s="228"/>
      <c r="K16" s="161"/>
      <c r="L16" s="161"/>
      <c r="M16" s="161"/>
      <c r="N16" s="161"/>
      <c r="O16" s="161"/>
      <c r="P16" s="161"/>
      <c r="Q16" s="161"/>
      <c r="R16" s="161"/>
      <c r="S16" s="161"/>
      <c r="T16" s="161"/>
      <c r="U16" s="161"/>
      <c r="V16" s="161"/>
    </row>
    <row r="17" spans="1:22" ht="16.5" customHeight="1" x14ac:dyDescent="0.2">
      <c r="A17" s="28"/>
      <c r="B17" s="28"/>
      <c r="C17" s="28"/>
      <c r="D17" s="28"/>
      <c r="E17" s="28"/>
      <c r="F17" s="28"/>
      <c r="G17" s="28"/>
      <c r="H17" s="28"/>
      <c r="I17" s="28"/>
      <c r="J17" s="28"/>
      <c r="K17" s="28"/>
    </row>
    <row r="18" spans="1:22" ht="16.5" customHeight="1" x14ac:dyDescent="0.3">
      <c r="A18" s="229" t="s">
        <v>145</v>
      </c>
      <c r="B18" s="229"/>
      <c r="C18" s="229"/>
      <c r="D18" s="229"/>
      <c r="E18" s="229"/>
      <c r="F18" s="229"/>
      <c r="G18" s="229"/>
      <c r="H18" s="229"/>
      <c r="I18" s="229"/>
      <c r="J18" s="229"/>
      <c r="K18" s="163"/>
      <c r="L18" s="163"/>
      <c r="M18" s="163"/>
      <c r="N18" s="163"/>
      <c r="O18" s="163"/>
      <c r="P18" s="163"/>
      <c r="Q18" s="163"/>
      <c r="R18" s="163"/>
      <c r="S18" s="163"/>
      <c r="T18" s="163"/>
      <c r="U18" s="163"/>
      <c r="V18" s="163"/>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4" t="s">
        <v>148</v>
      </c>
      <c r="B22" s="165" t="s">
        <v>494</v>
      </c>
      <c r="D22" s="20" t="s">
        <v>149</v>
      </c>
      <c r="E22" s="28"/>
      <c r="F22" s="28"/>
    </row>
    <row r="23" spans="1:22" ht="12" x14ac:dyDescent="0.2">
      <c r="A23" s="166" t="s">
        <v>150</v>
      </c>
      <c r="B23" s="167" t="s">
        <v>494</v>
      </c>
      <c r="D23" s="230" t="s">
        <v>151</v>
      </c>
      <c r="E23" s="231"/>
      <c r="F23" s="232"/>
      <c r="G23" s="30" t="s">
        <v>59</v>
      </c>
      <c r="I23" s="31" t="s">
        <v>152</v>
      </c>
      <c r="J23" s="32" t="s">
        <v>59</v>
      </c>
    </row>
    <row r="24" spans="1:22" ht="12" x14ac:dyDescent="0.2">
      <c r="A24" s="166" t="s">
        <v>153</v>
      </c>
      <c r="B24" s="167" t="s">
        <v>494</v>
      </c>
      <c r="D24" s="230" t="s">
        <v>154</v>
      </c>
      <c r="E24" s="231"/>
      <c r="F24" s="232"/>
      <c r="G24" s="30" t="s">
        <v>59</v>
      </c>
      <c r="I24" s="33" t="s">
        <v>155</v>
      </c>
      <c r="J24" s="32" t="s">
        <v>59</v>
      </c>
    </row>
    <row r="25" spans="1:22" ht="12" customHeight="1" thickBot="1" x14ac:dyDescent="0.25">
      <c r="A25" s="166" t="s">
        <v>156</v>
      </c>
      <c r="B25" s="168" t="s">
        <v>494</v>
      </c>
      <c r="D25" s="233" t="s">
        <v>157</v>
      </c>
      <c r="E25" s="233"/>
      <c r="F25" s="233"/>
      <c r="G25" s="30" t="s">
        <v>59</v>
      </c>
    </row>
    <row r="26" spans="1:22" ht="12" x14ac:dyDescent="0.2">
      <c r="A26" s="164" t="s">
        <v>158</v>
      </c>
      <c r="B26" s="165" t="s">
        <v>494</v>
      </c>
      <c r="D26" s="233"/>
      <c r="E26" s="233"/>
      <c r="F26" s="233"/>
      <c r="G26" s="30"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5" customFormat="1" ht="12" x14ac:dyDescent="0.2">
      <c r="A45" s="174" t="s">
        <v>178</v>
      </c>
      <c r="B45" s="175" t="s">
        <v>495</v>
      </c>
      <c r="C45" s="176" t="s">
        <v>496</v>
      </c>
      <c r="D45" s="176" t="s">
        <v>497</v>
      </c>
      <c r="E45" s="176" t="s">
        <v>498</v>
      </c>
    </row>
    <row r="46" spans="1:5" s="35" customFormat="1" ht="12" x14ac:dyDescent="0.2">
      <c r="A46" s="177" t="s">
        <v>179</v>
      </c>
      <c r="B46" s="178" t="s">
        <v>494</v>
      </c>
      <c r="C46" s="179" t="s">
        <v>494</v>
      </c>
      <c r="D46" s="179" t="s">
        <v>494</v>
      </c>
      <c r="E46" s="179" t="s">
        <v>494</v>
      </c>
    </row>
    <row r="47" spans="1:5" s="35" customFormat="1" ht="12" x14ac:dyDescent="0.2">
      <c r="A47" s="177" t="s">
        <v>180</v>
      </c>
      <c r="B47" s="178" t="s">
        <v>494</v>
      </c>
      <c r="C47" s="179" t="s">
        <v>494</v>
      </c>
      <c r="D47" s="179" t="s">
        <v>494</v>
      </c>
      <c r="E47" s="179" t="s">
        <v>494</v>
      </c>
    </row>
    <row r="48" spans="1:5" s="35" customFormat="1" ht="12.75" thickBot="1" x14ac:dyDescent="0.25">
      <c r="A48" s="180" t="s">
        <v>181</v>
      </c>
      <c r="B48" s="181" t="s">
        <v>494</v>
      </c>
      <c r="C48" s="182" t="s">
        <v>494</v>
      </c>
      <c r="D48" s="182" t="s">
        <v>494</v>
      </c>
      <c r="E48" s="182" t="s">
        <v>494</v>
      </c>
    </row>
    <row r="49" spans="1:5" s="35" customFormat="1" ht="12" thickBot="1" x14ac:dyDescent="0.25">
      <c r="A49" s="39"/>
      <c r="B49" s="183"/>
      <c r="C49" s="183"/>
      <c r="D49" s="183"/>
      <c r="E49" s="183"/>
    </row>
    <row r="50" spans="1:5" s="35" customFormat="1" ht="12" x14ac:dyDescent="0.2">
      <c r="A50" s="184" t="s">
        <v>182</v>
      </c>
      <c r="B50" s="175" t="s">
        <v>494</v>
      </c>
      <c r="C50" s="176" t="s">
        <v>494</v>
      </c>
      <c r="D50" s="176" t="s">
        <v>494</v>
      </c>
      <c r="E50" s="176" t="s">
        <v>494</v>
      </c>
    </row>
    <row r="51" spans="1:5" s="35" customFormat="1" ht="12" x14ac:dyDescent="0.2">
      <c r="A51" s="177" t="s">
        <v>183</v>
      </c>
      <c r="B51" s="178" t="s">
        <v>494</v>
      </c>
      <c r="C51" s="179" t="s">
        <v>494</v>
      </c>
      <c r="D51" s="179" t="s">
        <v>494</v>
      </c>
      <c r="E51" s="179" t="s">
        <v>494</v>
      </c>
    </row>
    <row r="52" spans="1:5" s="35" customFormat="1" ht="12" x14ac:dyDescent="0.2">
      <c r="A52" s="177" t="s">
        <v>184</v>
      </c>
      <c r="B52" s="178" t="s">
        <v>494</v>
      </c>
      <c r="C52" s="179" t="s">
        <v>494</v>
      </c>
      <c r="D52" s="179" t="s">
        <v>494</v>
      </c>
      <c r="E52" s="179" t="s">
        <v>494</v>
      </c>
    </row>
    <row r="53" spans="1:5" s="35" customFormat="1" ht="12" x14ac:dyDescent="0.2">
      <c r="A53" s="177" t="s">
        <v>185</v>
      </c>
      <c r="B53" s="178" t="s">
        <v>494</v>
      </c>
      <c r="C53" s="179" t="s">
        <v>494</v>
      </c>
      <c r="D53" s="179" t="s">
        <v>494</v>
      </c>
      <c r="E53" s="179" t="s">
        <v>494</v>
      </c>
    </row>
    <row r="54" spans="1:5" s="35" customFormat="1" ht="12.75" thickBot="1" x14ac:dyDescent="0.25">
      <c r="A54" s="180" t="s">
        <v>186</v>
      </c>
      <c r="B54" s="181" t="s">
        <v>494</v>
      </c>
      <c r="C54" s="182" t="s">
        <v>494</v>
      </c>
      <c r="D54" s="182" t="s">
        <v>494</v>
      </c>
      <c r="E54" s="182"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194</v>
      </c>
      <c r="B66" s="43" t="s">
        <v>494</v>
      </c>
      <c r="C66" s="43" t="s">
        <v>494</v>
      </c>
      <c r="D66" s="43" t="s">
        <v>494</v>
      </c>
      <c r="E66" s="43" t="s">
        <v>494</v>
      </c>
    </row>
    <row r="67" spans="1:5" s="35" customFormat="1" x14ac:dyDescent="0.2">
      <c r="A67" s="36" t="s">
        <v>195</v>
      </c>
      <c r="B67" s="37" t="s">
        <v>494</v>
      </c>
      <c r="C67" s="37" t="s">
        <v>494</v>
      </c>
      <c r="D67" s="37" t="s">
        <v>494</v>
      </c>
      <c r="E67" s="37" t="s">
        <v>494</v>
      </c>
    </row>
    <row r="68" spans="1:5" s="35" customFormat="1" x14ac:dyDescent="0.2">
      <c r="A68" s="36" t="s">
        <v>196</v>
      </c>
      <c r="B68" s="37" t="s">
        <v>494</v>
      </c>
      <c r="C68" s="37" t="s">
        <v>494</v>
      </c>
      <c r="D68" s="37" t="s">
        <v>494</v>
      </c>
      <c r="E68" s="37" t="s">
        <v>494</v>
      </c>
    </row>
    <row r="69" spans="1:5" s="35" customFormat="1" ht="22.35" customHeight="1" x14ac:dyDescent="0.2">
      <c r="A69" s="44" t="s">
        <v>197</v>
      </c>
      <c r="B69" s="43" t="s">
        <v>494</v>
      </c>
      <c r="C69" s="43" t="s">
        <v>494</v>
      </c>
      <c r="D69" s="43" t="s">
        <v>494</v>
      </c>
      <c r="E69" s="43" t="s">
        <v>494</v>
      </c>
    </row>
    <row r="70" spans="1:5" s="35" customFormat="1" x14ac:dyDescent="0.2">
      <c r="A70" s="36" t="s">
        <v>198</v>
      </c>
      <c r="B70" s="37" t="s">
        <v>494</v>
      </c>
      <c r="C70" s="37" t="s">
        <v>494</v>
      </c>
      <c r="D70" s="37" t="s">
        <v>494</v>
      </c>
      <c r="E70" s="37" t="s">
        <v>494</v>
      </c>
    </row>
    <row r="71" spans="1:5" s="35" customFormat="1" x14ac:dyDescent="0.2">
      <c r="A71" s="40" t="s">
        <v>199</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200</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201</v>
      </c>
      <c r="B75" s="34" t="s">
        <v>494</v>
      </c>
      <c r="C75" s="34" t="s">
        <v>494</v>
      </c>
      <c r="D75" s="34" t="s">
        <v>494</v>
      </c>
      <c r="E75" s="34" t="s">
        <v>494</v>
      </c>
    </row>
    <row r="76" spans="1:5" s="35" customFormat="1" ht="22.35" customHeight="1" x14ac:dyDescent="0.2">
      <c r="A76" s="44" t="s">
        <v>197</v>
      </c>
      <c r="B76" s="43" t="s">
        <v>494</v>
      </c>
      <c r="C76" s="43" t="s">
        <v>494</v>
      </c>
      <c r="D76" s="43" t="s">
        <v>494</v>
      </c>
      <c r="E76" s="43" t="s">
        <v>494</v>
      </c>
    </row>
    <row r="77" spans="1:5" s="35" customFormat="1" x14ac:dyDescent="0.2">
      <c r="A77" s="36" t="s">
        <v>195</v>
      </c>
      <c r="B77" s="37" t="s">
        <v>494</v>
      </c>
      <c r="C77" s="37" t="s">
        <v>494</v>
      </c>
      <c r="D77" s="37" t="s">
        <v>494</v>
      </c>
      <c r="E77" s="37" t="s">
        <v>494</v>
      </c>
    </row>
    <row r="78" spans="1:5" s="35" customFormat="1" x14ac:dyDescent="0.2">
      <c r="A78" s="36" t="s">
        <v>198</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202</v>
      </c>
      <c r="B80" s="37" t="s">
        <v>494</v>
      </c>
      <c r="C80" s="37" t="s">
        <v>494</v>
      </c>
      <c r="D80" s="37" t="s">
        <v>494</v>
      </c>
      <c r="E80" s="37" t="s">
        <v>494</v>
      </c>
    </row>
    <row r="81" spans="1:22" s="35" customFormat="1" x14ac:dyDescent="0.2">
      <c r="A81" s="36" t="s">
        <v>203</v>
      </c>
      <c r="B81" s="37" t="s">
        <v>494</v>
      </c>
      <c r="C81" s="37" t="s">
        <v>494</v>
      </c>
      <c r="D81" s="37" t="s">
        <v>494</v>
      </c>
      <c r="E81" s="37" t="s">
        <v>494</v>
      </c>
    </row>
    <row r="82" spans="1:22" s="35" customFormat="1" x14ac:dyDescent="0.2">
      <c r="A82" s="36" t="s">
        <v>204</v>
      </c>
      <c r="B82" s="37" t="s">
        <v>494</v>
      </c>
      <c r="C82" s="37" t="s">
        <v>494</v>
      </c>
      <c r="D82" s="37" t="s">
        <v>494</v>
      </c>
      <c r="E82" s="37" t="s">
        <v>494</v>
      </c>
    </row>
    <row r="83" spans="1:22" s="35" customFormat="1" x14ac:dyDescent="0.2">
      <c r="A83" s="36" t="s">
        <v>205</v>
      </c>
      <c r="B83" s="37" t="s">
        <v>494</v>
      </c>
      <c r="C83" s="37" t="s">
        <v>494</v>
      </c>
      <c r="D83" s="37" t="s">
        <v>494</v>
      </c>
      <c r="E83" s="37" t="s">
        <v>494</v>
      </c>
    </row>
    <row r="84" spans="1:22" s="35" customFormat="1" x14ac:dyDescent="0.2">
      <c r="A84" s="40" t="s">
        <v>206</v>
      </c>
      <c r="B84" s="43" t="s">
        <v>494</v>
      </c>
      <c r="C84" s="43" t="s">
        <v>494</v>
      </c>
      <c r="D84" s="43" t="s">
        <v>494</v>
      </c>
      <c r="E84" s="43" t="s">
        <v>494</v>
      </c>
    </row>
    <row r="85" spans="1:22" s="35" customFormat="1" x14ac:dyDescent="0.2">
      <c r="A85" s="40" t="s">
        <v>207</v>
      </c>
      <c r="B85" s="43" t="s">
        <v>494</v>
      </c>
      <c r="C85" s="43" t="s">
        <v>494</v>
      </c>
      <c r="D85" s="43" t="s">
        <v>494</v>
      </c>
      <c r="E85" s="43" t="s">
        <v>494</v>
      </c>
    </row>
    <row r="86" spans="1:22" s="35" customFormat="1" x14ac:dyDescent="0.2">
      <c r="A86" s="36" t="s">
        <v>208</v>
      </c>
      <c r="B86" s="37" t="s">
        <v>494</v>
      </c>
      <c r="C86" s="37" t="s">
        <v>494</v>
      </c>
      <c r="D86" s="37" t="s">
        <v>494</v>
      </c>
      <c r="E86" s="37" t="s">
        <v>494</v>
      </c>
    </row>
    <row r="87" spans="1:22" s="35" customFormat="1" ht="22.35" customHeight="1" x14ac:dyDescent="0.2">
      <c r="A87" s="44" t="s">
        <v>209</v>
      </c>
      <c r="B87" s="43" t="s">
        <v>494</v>
      </c>
      <c r="C87" s="43" t="s">
        <v>494</v>
      </c>
      <c r="D87" s="43" t="s">
        <v>494</v>
      </c>
      <c r="E87" s="43" t="s">
        <v>494</v>
      </c>
    </row>
    <row r="88" spans="1:22" s="35" customFormat="1" x14ac:dyDescent="0.2">
      <c r="A88" s="40" t="s">
        <v>210</v>
      </c>
      <c r="B88" s="43" t="s">
        <v>494</v>
      </c>
      <c r="C88" s="43" t="s">
        <v>494</v>
      </c>
      <c r="D88" s="43" t="s">
        <v>494</v>
      </c>
      <c r="E88" s="43" t="s">
        <v>494</v>
      </c>
    </row>
    <row r="89" spans="1:22" s="35" customFormat="1" x14ac:dyDescent="0.2">
      <c r="A89" s="40" t="s">
        <v>211</v>
      </c>
      <c r="B89" s="43" t="s">
        <v>494</v>
      </c>
      <c r="C89" s="43" t="s">
        <v>494</v>
      </c>
      <c r="D89" s="43" t="s">
        <v>494</v>
      </c>
      <c r="E89" s="43" t="s">
        <v>494</v>
      </c>
    </row>
    <row r="90" spans="1:22" s="35" customFormat="1" x14ac:dyDescent="0.2">
      <c r="A90" s="40" t="s">
        <v>212</v>
      </c>
      <c r="B90" s="43" t="s">
        <v>494</v>
      </c>
      <c r="C90" s="43" t="s">
        <v>494</v>
      </c>
      <c r="D90" s="43" t="s">
        <v>494</v>
      </c>
      <c r="E90" s="43" t="s">
        <v>494</v>
      </c>
    </row>
    <row r="91" spans="1:22" s="35" customFormat="1" x14ac:dyDescent="0.2">
      <c r="A91" s="40" t="s">
        <v>213</v>
      </c>
      <c r="B91" s="43" t="s">
        <v>494</v>
      </c>
      <c r="C91" s="43" t="s">
        <v>494</v>
      </c>
      <c r="D91" s="43" t="s">
        <v>494</v>
      </c>
      <c r="E91" s="43" t="s">
        <v>494</v>
      </c>
    </row>
    <row r="92" spans="1:22" s="35" customFormat="1" ht="12" thickBot="1" x14ac:dyDescent="0.25">
      <c r="A92" s="46" t="s">
        <v>214</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215</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28" zoomScale="90" zoomScaleSheetLayoutView="9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502</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504</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489</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45" t="s">
        <v>217</v>
      </c>
      <c r="B19" s="245"/>
      <c r="C19" s="245"/>
      <c r="D19" s="245"/>
      <c r="E19" s="245"/>
      <c r="F19" s="245"/>
      <c r="G19" s="245"/>
      <c r="H19" s="245"/>
      <c r="I19" s="245"/>
      <c r="J19" s="245"/>
    </row>
    <row r="20" spans="1:10" x14ac:dyDescent="0.25">
      <c r="A20" s="52"/>
      <c r="B20" s="52"/>
    </row>
    <row r="21" spans="1:10" ht="28.5" customHeight="1" x14ac:dyDescent="0.25">
      <c r="A21" s="241" t="s">
        <v>218</v>
      </c>
      <c r="B21" s="241" t="s">
        <v>219</v>
      </c>
      <c r="C21" s="242" t="s">
        <v>220</v>
      </c>
      <c r="D21" s="242"/>
      <c r="E21" s="242"/>
      <c r="F21" s="242"/>
      <c r="G21" s="241" t="s">
        <v>221</v>
      </c>
      <c r="H21" s="243" t="s">
        <v>222</v>
      </c>
      <c r="I21" s="241" t="s">
        <v>223</v>
      </c>
      <c r="J21" s="237" t="s">
        <v>224</v>
      </c>
    </row>
    <row r="22" spans="1:10" ht="58.5" customHeight="1" x14ac:dyDescent="0.25">
      <c r="A22" s="241"/>
      <c r="B22" s="241"/>
      <c r="C22" s="238" t="s">
        <v>225</v>
      </c>
      <c r="D22" s="238"/>
      <c r="E22" s="239" t="s">
        <v>226</v>
      </c>
      <c r="F22" s="240"/>
      <c r="G22" s="241"/>
      <c r="H22" s="244"/>
      <c r="I22" s="241"/>
      <c r="J22" s="237"/>
    </row>
    <row r="23" spans="1:10" x14ac:dyDescent="0.25">
      <c r="A23" s="241"/>
      <c r="B23" s="241"/>
      <c r="C23" s="53" t="s">
        <v>227</v>
      </c>
      <c r="D23" s="53" t="s">
        <v>228</v>
      </c>
      <c r="E23" s="53" t="s">
        <v>227</v>
      </c>
      <c r="F23" s="53" t="s">
        <v>228</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229</v>
      </c>
      <c r="C25" s="132"/>
      <c r="D25" s="55"/>
      <c r="E25" s="55"/>
      <c r="F25" s="55"/>
      <c r="G25" s="56"/>
      <c r="H25" s="56"/>
      <c r="I25" s="57"/>
      <c r="J25" s="58"/>
    </row>
    <row r="26" spans="1:10" ht="21.75" customHeight="1" x14ac:dyDescent="0.25">
      <c r="A26" s="53" t="s">
        <v>230</v>
      </c>
      <c r="B26" s="133" t="s">
        <v>231</v>
      </c>
      <c r="C26" s="134" t="s">
        <v>59</v>
      </c>
      <c r="D26" s="134" t="s">
        <v>59</v>
      </c>
      <c r="E26" s="134" t="s">
        <v>23</v>
      </c>
      <c r="F26" s="134" t="s">
        <v>23</v>
      </c>
      <c r="G26" s="134" t="s">
        <v>59</v>
      </c>
      <c r="H26" s="134" t="s">
        <v>59</v>
      </c>
      <c r="I26" s="59" t="s">
        <v>59</v>
      </c>
      <c r="J26" s="59" t="s">
        <v>59</v>
      </c>
    </row>
    <row r="27" spans="1:10" ht="39" customHeight="1" x14ac:dyDescent="0.25">
      <c r="A27" s="53" t="s">
        <v>232</v>
      </c>
      <c r="B27" s="133" t="s">
        <v>233</v>
      </c>
      <c r="C27" s="134" t="s">
        <v>59</v>
      </c>
      <c r="D27" s="134" t="s">
        <v>59</v>
      </c>
      <c r="E27" s="134" t="s">
        <v>23</v>
      </c>
      <c r="F27" s="134" t="s">
        <v>23</v>
      </c>
      <c r="G27" s="134" t="s">
        <v>59</v>
      </c>
      <c r="H27" s="134" t="s">
        <v>59</v>
      </c>
      <c r="I27" s="59" t="s">
        <v>59</v>
      </c>
      <c r="J27" s="59" t="s">
        <v>59</v>
      </c>
    </row>
    <row r="28" spans="1:10" ht="70.5" customHeight="1" x14ac:dyDescent="0.25">
      <c r="A28" s="53" t="s">
        <v>234</v>
      </c>
      <c r="B28" s="133" t="s">
        <v>235</v>
      </c>
      <c r="C28" s="134" t="s">
        <v>59</v>
      </c>
      <c r="D28" s="134" t="s">
        <v>59</v>
      </c>
      <c r="E28" s="134" t="s">
        <v>23</v>
      </c>
      <c r="F28" s="134" t="s">
        <v>23</v>
      </c>
      <c r="G28" s="134" t="s">
        <v>59</v>
      </c>
      <c r="H28" s="134" t="s">
        <v>59</v>
      </c>
      <c r="I28" s="59" t="s">
        <v>59</v>
      </c>
      <c r="J28" s="59" t="s">
        <v>59</v>
      </c>
    </row>
    <row r="29" spans="1:10" ht="54" customHeight="1" x14ac:dyDescent="0.25">
      <c r="A29" s="53" t="s">
        <v>236</v>
      </c>
      <c r="B29" s="133" t="s">
        <v>237</v>
      </c>
      <c r="C29" s="134" t="s">
        <v>59</v>
      </c>
      <c r="D29" s="134" t="s">
        <v>59</v>
      </c>
      <c r="E29" s="134" t="s">
        <v>23</v>
      </c>
      <c r="F29" s="134" t="s">
        <v>23</v>
      </c>
      <c r="G29" s="134" t="s">
        <v>59</v>
      </c>
      <c r="H29" s="134" t="s">
        <v>59</v>
      </c>
      <c r="I29" s="59" t="s">
        <v>59</v>
      </c>
      <c r="J29" s="59" t="s">
        <v>59</v>
      </c>
    </row>
    <row r="30" spans="1:10" ht="42" customHeight="1" x14ac:dyDescent="0.25">
      <c r="A30" s="53" t="s">
        <v>238</v>
      </c>
      <c r="B30" s="133" t="s">
        <v>239</v>
      </c>
      <c r="C30" s="134" t="s">
        <v>59</v>
      </c>
      <c r="D30" s="134" t="s">
        <v>59</v>
      </c>
      <c r="E30" s="134" t="s">
        <v>23</v>
      </c>
      <c r="F30" s="134" t="s">
        <v>23</v>
      </c>
      <c r="G30" s="134" t="s">
        <v>59</v>
      </c>
      <c r="H30" s="134" t="s">
        <v>59</v>
      </c>
      <c r="I30" s="59" t="s">
        <v>59</v>
      </c>
      <c r="J30" s="59" t="s">
        <v>59</v>
      </c>
    </row>
    <row r="31" spans="1:10" ht="37.5" customHeight="1" x14ac:dyDescent="0.25">
      <c r="A31" s="53" t="s">
        <v>240</v>
      </c>
      <c r="B31" s="135" t="s">
        <v>241</v>
      </c>
      <c r="C31" s="134" t="s">
        <v>23</v>
      </c>
      <c r="D31" s="134" t="s">
        <v>23</v>
      </c>
      <c r="E31" s="134" t="s">
        <v>23</v>
      </c>
      <c r="F31" s="134" t="s">
        <v>23</v>
      </c>
      <c r="G31" s="136">
        <v>1</v>
      </c>
      <c r="H31" s="136" t="s">
        <v>59</v>
      </c>
      <c r="I31" s="59" t="s">
        <v>59</v>
      </c>
      <c r="J31" s="59" t="s">
        <v>59</v>
      </c>
    </row>
    <row r="32" spans="1:10" ht="31.5" x14ac:dyDescent="0.25">
      <c r="A32" s="53" t="s">
        <v>242</v>
      </c>
      <c r="B32" s="135" t="s">
        <v>243</v>
      </c>
      <c r="C32" s="134" t="s">
        <v>23</v>
      </c>
      <c r="D32" s="134" t="s">
        <v>23</v>
      </c>
      <c r="E32" s="134" t="s">
        <v>23</v>
      </c>
      <c r="F32" s="134" t="s">
        <v>23</v>
      </c>
      <c r="G32" s="136">
        <v>1</v>
      </c>
      <c r="H32" s="136" t="s">
        <v>59</v>
      </c>
      <c r="I32" s="59" t="s">
        <v>59</v>
      </c>
      <c r="J32" s="60" t="s">
        <v>59</v>
      </c>
    </row>
    <row r="33" spans="1:10" ht="37.5" customHeight="1" x14ac:dyDescent="0.25">
      <c r="A33" s="53" t="s">
        <v>244</v>
      </c>
      <c r="B33" s="135" t="s">
        <v>245</v>
      </c>
      <c r="C33" s="134" t="s">
        <v>59</v>
      </c>
      <c r="D33" s="134" t="s">
        <v>59</v>
      </c>
      <c r="E33" s="134" t="s">
        <v>23</v>
      </c>
      <c r="F33" s="134" t="s">
        <v>23</v>
      </c>
      <c r="G33" s="134" t="s">
        <v>59</v>
      </c>
      <c r="H33" s="134" t="s">
        <v>59</v>
      </c>
      <c r="I33" s="59" t="s">
        <v>59</v>
      </c>
      <c r="J33" s="59" t="s">
        <v>59</v>
      </c>
    </row>
    <row r="34" spans="1:10" ht="47.25" customHeight="1" x14ac:dyDescent="0.25">
      <c r="A34" s="53" t="s">
        <v>246</v>
      </c>
      <c r="B34" s="135" t="s">
        <v>247</v>
      </c>
      <c r="C34" s="134" t="s">
        <v>59</v>
      </c>
      <c r="D34" s="134" t="s">
        <v>59</v>
      </c>
      <c r="E34" s="134" t="s">
        <v>23</v>
      </c>
      <c r="F34" s="134" t="s">
        <v>23</v>
      </c>
      <c r="G34" s="134" t="s">
        <v>59</v>
      </c>
      <c r="H34" s="134" t="s">
        <v>59</v>
      </c>
      <c r="I34" s="59" t="s">
        <v>59</v>
      </c>
      <c r="J34" s="59" t="s">
        <v>59</v>
      </c>
    </row>
    <row r="35" spans="1:10" ht="49.5" customHeight="1" x14ac:dyDescent="0.25">
      <c r="A35" s="53" t="s">
        <v>248</v>
      </c>
      <c r="B35" s="135" t="s">
        <v>249</v>
      </c>
      <c r="C35" s="134" t="s">
        <v>23</v>
      </c>
      <c r="D35" s="134" t="s">
        <v>23</v>
      </c>
      <c r="E35" s="134" t="s">
        <v>23</v>
      </c>
      <c r="F35" s="134" t="s">
        <v>23</v>
      </c>
      <c r="G35" s="136">
        <v>1</v>
      </c>
      <c r="H35" s="136" t="s">
        <v>59</v>
      </c>
      <c r="I35" s="59" t="s">
        <v>59</v>
      </c>
      <c r="J35" s="59" t="s">
        <v>59</v>
      </c>
    </row>
    <row r="36" spans="1:10" ht="37.5" customHeight="1" x14ac:dyDescent="0.25">
      <c r="A36" s="53" t="s">
        <v>250</v>
      </c>
      <c r="B36" s="135" t="s">
        <v>251</v>
      </c>
      <c r="C36" s="134" t="s">
        <v>59</v>
      </c>
      <c r="D36" s="134" t="s">
        <v>59</v>
      </c>
      <c r="E36" s="134" t="s">
        <v>23</v>
      </c>
      <c r="F36" s="134" t="s">
        <v>23</v>
      </c>
      <c r="G36" s="134" t="s">
        <v>59</v>
      </c>
      <c r="H36" s="134" t="s">
        <v>59</v>
      </c>
      <c r="I36" s="59" t="s">
        <v>59</v>
      </c>
      <c r="J36" s="59" t="s">
        <v>59</v>
      </c>
    </row>
    <row r="37" spans="1:10" x14ac:dyDescent="0.25">
      <c r="A37" s="53" t="s">
        <v>252</v>
      </c>
      <c r="B37" s="135" t="s">
        <v>253</v>
      </c>
      <c r="C37" s="134" t="s">
        <v>23</v>
      </c>
      <c r="D37" s="134" t="s">
        <v>23</v>
      </c>
      <c r="E37" s="134" t="s">
        <v>23</v>
      </c>
      <c r="F37" s="134" t="s">
        <v>23</v>
      </c>
      <c r="G37" s="134" t="s">
        <v>59</v>
      </c>
      <c r="H37" s="136" t="s">
        <v>59</v>
      </c>
      <c r="I37" s="59" t="s">
        <v>59</v>
      </c>
      <c r="J37" s="60" t="s">
        <v>59</v>
      </c>
    </row>
    <row r="38" spans="1:10" x14ac:dyDescent="0.25">
      <c r="A38" s="53" t="s">
        <v>254</v>
      </c>
      <c r="B38" s="131" t="s">
        <v>255</v>
      </c>
      <c r="C38" s="134" t="s">
        <v>59</v>
      </c>
      <c r="D38" s="134" t="s">
        <v>59</v>
      </c>
      <c r="E38" s="134" t="s">
        <v>59</v>
      </c>
      <c r="F38" s="134" t="s">
        <v>59</v>
      </c>
      <c r="G38" s="134" t="s">
        <v>59</v>
      </c>
      <c r="H38" s="134" t="s">
        <v>59</v>
      </c>
      <c r="I38" s="59" t="s">
        <v>59</v>
      </c>
      <c r="J38" s="59" t="s">
        <v>59</v>
      </c>
    </row>
    <row r="39" spans="1:10" ht="63" x14ac:dyDescent="0.25">
      <c r="A39" s="53">
        <v>2</v>
      </c>
      <c r="B39" s="135" t="s">
        <v>256</v>
      </c>
      <c r="C39" s="134">
        <v>45658</v>
      </c>
      <c r="D39" s="134">
        <v>46022</v>
      </c>
      <c r="E39" s="134">
        <v>45658</v>
      </c>
      <c r="F39" s="134">
        <v>46022</v>
      </c>
      <c r="G39" s="136">
        <v>0</v>
      </c>
      <c r="H39" s="136" t="s">
        <v>59</v>
      </c>
      <c r="I39" s="59" t="s">
        <v>59</v>
      </c>
      <c r="J39" s="59" t="s">
        <v>59</v>
      </c>
    </row>
    <row r="40" spans="1:10" ht="33.75" customHeight="1" x14ac:dyDescent="0.25">
      <c r="A40" s="53" t="s">
        <v>257</v>
      </c>
      <c r="B40" s="135" t="s">
        <v>258</v>
      </c>
      <c r="C40" s="134">
        <v>45658</v>
      </c>
      <c r="D40" s="134">
        <v>46022</v>
      </c>
      <c r="E40" s="134">
        <v>45658</v>
      </c>
      <c r="F40" s="134">
        <v>46022</v>
      </c>
      <c r="G40" s="136" t="s">
        <v>59</v>
      </c>
      <c r="H40" s="136" t="s">
        <v>59</v>
      </c>
      <c r="I40" s="59" t="s">
        <v>59</v>
      </c>
      <c r="J40" s="59" t="s">
        <v>59</v>
      </c>
    </row>
    <row r="41" spans="1:10" ht="63" customHeight="1" x14ac:dyDescent="0.25">
      <c r="A41" s="53" t="s">
        <v>259</v>
      </c>
      <c r="B41" s="131" t="s">
        <v>260</v>
      </c>
      <c r="C41" s="134" t="s">
        <v>59</v>
      </c>
      <c r="D41" s="134" t="s">
        <v>59</v>
      </c>
      <c r="E41" s="134" t="s">
        <v>59</v>
      </c>
      <c r="F41" s="134" t="s">
        <v>59</v>
      </c>
      <c r="G41" s="134" t="s">
        <v>59</v>
      </c>
      <c r="H41" s="134" t="s">
        <v>59</v>
      </c>
      <c r="I41" s="59" t="s">
        <v>59</v>
      </c>
      <c r="J41" s="59" t="s">
        <v>59</v>
      </c>
    </row>
    <row r="42" spans="1:10" ht="58.5" customHeight="1" x14ac:dyDescent="0.25">
      <c r="A42" s="53">
        <v>3</v>
      </c>
      <c r="B42" s="135" t="s">
        <v>261</v>
      </c>
      <c r="C42" s="134" t="s">
        <v>59</v>
      </c>
      <c r="D42" s="134" t="s">
        <v>59</v>
      </c>
      <c r="E42" s="134" t="s">
        <v>59</v>
      </c>
      <c r="F42" s="134" t="s">
        <v>59</v>
      </c>
      <c r="G42" s="134" t="s">
        <v>59</v>
      </c>
      <c r="H42" s="134" t="s">
        <v>59</v>
      </c>
      <c r="I42" s="59" t="s">
        <v>59</v>
      </c>
      <c r="J42" s="59" t="s">
        <v>59</v>
      </c>
    </row>
    <row r="43" spans="1:10" ht="34.5" customHeight="1" x14ac:dyDescent="0.25">
      <c r="A43" s="53" t="s">
        <v>262</v>
      </c>
      <c r="B43" s="135" t="s">
        <v>263</v>
      </c>
      <c r="C43" s="134">
        <v>45658</v>
      </c>
      <c r="D43" s="134">
        <v>46022</v>
      </c>
      <c r="E43" s="134">
        <v>45658</v>
      </c>
      <c r="F43" s="134">
        <v>46022</v>
      </c>
      <c r="G43" s="136">
        <v>0</v>
      </c>
      <c r="H43" s="136" t="s">
        <v>59</v>
      </c>
      <c r="I43" s="59" t="s">
        <v>59</v>
      </c>
      <c r="J43" s="59" t="s">
        <v>59</v>
      </c>
    </row>
    <row r="44" spans="1:10" ht="24.75" customHeight="1" x14ac:dyDescent="0.25">
      <c r="A44" s="53" t="s">
        <v>264</v>
      </c>
      <c r="B44" s="135" t="s">
        <v>265</v>
      </c>
      <c r="C44" s="134">
        <v>45658</v>
      </c>
      <c r="D44" s="134">
        <v>46022</v>
      </c>
      <c r="E44" s="134">
        <v>45658</v>
      </c>
      <c r="F44" s="134">
        <v>46022</v>
      </c>
      <c r="G44" s="136">
        <v>0</v>
      </c>
      <c r="H44" s="136" t="s">
        <v>59</v>
      </c>
      <c r="I44" s="59" t="s">
        <v>59</v>
      </c>
      <c r="J44" s="59" t="s">
        <v>59</v>
      </c>
    </row>
    <row r="45" spans="1:10" ht="90.75" customHeight="1" x14ac:dyDescent="0.25">
      <c r="A45" s="53" t="s">
        <v>266</v>
      </c>
      <c r="B45" s="135" t="s">
        <v>267</v>
      </c>
      <c r="C45" s="134" t="s">
        <v>59</v>
      </c>
      <c r="D45" s="134" t="s">
        <v>59</v>
      </c>
      <c r="E45" s="134" t="s">
        <v>23</v>
      </c>
      <c r="F45" s="134" t="s">
        <v>23</v>
      </c>
      <c r="G45" s="134" t="s">
        <v>59</v>
      </c>
      <c r="H45" s="134" t="s">
        <v>59</v>
      </c>
      <c r="I45" s="59" t="s">
        <v>59</v>
      </c>
      <c r="J45" s="59" t="s">
        <v>59</v>
      </c>
    </row>
    <row r="46" spans="1:10" ht="167.25" customHeight="1" x14ac:dyDescent="0.25">
      <c r="A46" s="53" t="s">
        <v>268</v>
      </c>
      <c r="B46" s="135" t="s">
        <v>269</v>
      </c>
      <c r="C46" s="134" t="s">
        <v>59</v>
      </c>
      <c r="D46" s="134" t="s">
        <v>59</v>
      </c>
      <c r="E46" s="134" t="s">
        <v>23</v>
      </c>
      <c r="F46" s="134" t="s">
        <v>23</v>
      </c>
      <c r="G46" s="134" t="s">
        <v>59</v>
      </c>
      <c r="H46" s="134" t="s">
        <v>59</v>
      </c>
      <c r="I46" s="59" t="s">
        <v>59</v>
      </c>
      <c r="J46" s="59" t="s">
        <v>59</v>
      </c>
    </row>
    <row r="47" spans="1:10" ht="30.75" customHeight="1" x14ac:dyDescent="0.25">
      <c r="A47" s="53" t="s">
        <v>270</v>
      </c>
      <c r="B47" s="135" t="s">
        <v>271</v>
      </c>
      <c r="C47" s="134">
        <v>46022</v>
      </c>
      <c r="D47" s="134">
        <v>46022</v>
      </c>
      <c r="E47" s="134">
        <v>46022</v>
      </c>
      <c r="F47" s="134">
        <v>46022</v>
      </c>
      <c r="G47" s="136">
        <v>0</v>
      </c>
      <c r="H47" s="136" t="s">
        <v>59</v>
      </c>
      <c r="I47" s="59" t="s">
        <v>59</v>
      </c>
      <c r="J47" s="59" t="s">
        <v>59</v>
      </c>
    </row>
    <row r="48" spans="1:10" ht="37.5" customHeight="1" x14ac:dyDescent="0.25">
      <c r="A48" s="53" t="s">
        <v>272</v>
      </c>
      <c r="B48" s="131" t="s">
        <v>273</v>
      </c>
      <c r="C48" s="134" t="s">
        <v>59</v>
      </c>
      <c r="D48" s="134" t="s">
        <v>59</v>
      </c>
      <c r="E48" s="134" t="s">
        <v>59</v>
      </c>
      <c r="F48" s="134" t="s">
        <v>59</v>
      </c>
      <c r="G48" s="134" t="s">
        <v>59</v>
      </c>
      <c r="H48" s="134" t="s">
        <v>59</v>
      </c>
      <c r="I48" s="59"/>
      <c r="J48" s="59"/>
    </row>
    <row r="49" spans="1:10" ht="35.25" customHeight="1" x14ac:dyDescent="0.25">
      <c r="A49" s="53">
        <v>4</v>
      </c>
      <c r="B49" s="135" t="s">
        <v>274</v>
      </c>
      <c r="C49" s="134" t="s">
        <v>23</v>
      </c>
      <c r="D49" s="134" t="s">
        <v>23</v>
      </c>
      <c r="E49" s="134" t="s">
        <v>23</v>
      </c>
      <c r="F49" s="134" t="s">
        <v>23</v>
      </c>
      <c r="G49" s="136">
        <v>0</v>
      </c>
      <c r="H49" s="136" t="s">
        <v>59</v>
      </c>
      <c r="I49" s="59" t="s">
        <v>59</v>
      </c>
      <c r="J49" s="59" t="s">
        <v>59</v>
      </c>
    </row>
    <row r="50" spans="1:10" ht="86.25" customHeight="1" x14ac:dyDescent="0.25">
      <c r="A50" s="53" t="s">
        <v>275</v>
      </c>
      <c r="B50" s="135" t="s">
        <v>276</v>
      </c>
      <c r="C50" s="134">
        <v>46022</v>
      </c>
      <c r="D50" s="134">
        <v>46022</v>
      </c>
      <c r="E50" s="134">
        <v>46022</v>
      </c>
      <c r="F50" s="134">
        <v>46022</v>
      </c>
      <c r="G50" s="136">
        <v>0</v>
      </c>
      <c r="H50" s="136" t="s">
        <v>59</v>
      </c>
      <c r="I50" s="59" t="s">
        <v>59</v>
      </c>
      <c r="J50" s="59" t="s">
        <v>59</v>
      </c>
    </row>
    <row r="51" spans="1:10" ht="77.25" customHeight="1" x14ac:dyDescent="0.25">
      <c r="A51" s="53" t="s">
        <v>277</v>
      </c>
      <c r="B51" s="135" t="s">
        <v>278</v>
      </c>
      <c r="C51" s="134" t="s">
        <v>59</v>
      </c>
      <c r="D51" s="134" t="s">
        <v>59</v>
      </c>
      <c r="E51" s="134" t="s">
        <v>23</v>
      </c>
      <c r="F51" s="134" t="s">
        <v>23</v>
      </c>
      <c r="G51" s="134" t="s">
        <v>59</v>
      </c>
      <c r="H51" s="134" t="s">
        <v>59</v>
      </c>
      <c r="I51" s="59" t="s">
        <v>59</v>
      </c>
      <c r="J51" s="59" t="s">
        <v>59</v>
      </c>
    </row>
    <row r="52" spans="1:10" ht="71.25" customHeight="1" x14ac:dyDescent="0.25">
      <c r="A52" s="53" t="s">
        <v>279</v>
      </c>
      <c r="B52" s="135" t="s">
        <v>280</v>
      </c>
      <c r="C52" s="134" t="s">
        <v>59</v>
      </c>
      <c r="D52" s="134" t="s">
        <v>59</v>
      </c>
      <c r="E52" s="134" t="s">
        <v>23</v>
      </c>
      <c r="F52" s="134" t="s">
        <v>23</v>
      </c>
      <c r="G52" s="134" t="s">
        <v>59</v>
      </c>
      <c r="H52" s="134" t="s">
        <v>59</v>
      </c>
      <c r="I52" s="59" t="s">
        <v>59</v>
      </c>
      <c r="J52" s="59" t="s">
        <v>59</v>
      </c>
    </row>
    <row r="53" spans="1:10" ht="48" customHeight="1" x14ac:dyDescent="0.25">
      <c r="A53" s="53" t="s">
        <v>281</v>
      </c>
      <c r="B53" s="153" t="s">
        <v>282</v>
      </c>
      <c r="C53" s="134">
        <v>46022</v>
      </c>
      <c r="D53" s="134">
        <v>46022</v>
      </c>
      <c r="E53" s="134">
        <v>46022</v>
      </c>
      <c r="F53" s="134">
        <v>46022</v>
      </c>
      <c r="G53" s="136">
        <v>0</v>
      </c>
      <c r="H53" s="136" t="s">
        <v>59</v>
      </c>
      <c r="I53" s="59" t="s">
        <v>59</v>
      </c>
      <c r="J53" s="59" t="s">
        <v>59</v>
      </c>
    </row>
    <row r="54" spans="1:10" ht="46.5" customHeight="1" x14ac:dyDescent="0.25">
      <c r="A54" s="53" t="s">
        <v>283</v>
      </c>
      <c r="B54" s="135" t="s">
        <v>284</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7" zoomScale="55" zoomScaleNormal="70" zoomScaleSheetLayoutView="55" workbookViewId="0">
      <selection activeCell="C40" sqref="C4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24.8554687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2" t="s">
        <v>502</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4" t="s">
        <v>504</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8" t="s">
        <v>489</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7" x14ac:dyDescent="0.25">
      <c r="A18" s="250" t="s">
        <v>285</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7" ht="33" customHeight="1" x14ac:dyDescent="0.25">
      <c r="A20" s="241" t="s">
        <v>286</v>
      </c>
      <c r="B20" s="241" t="s">
        <v>287</v>
      </c>
      <c r="C20" s="241" t="s">
        <v>288</v>
      </c>
      <c r="D20" s="241"/>
      <c r="E20" s="242" t="s">
        <v>289</v>
      </c>
      <c r="F20" s="242"/>
      <c r="G20" s="241" t="s">
        <v>459</v>
      </c>
      <c r="H20" s="248" t="s">
        <v>460</v>
      </c>
      <c r="I20" s="248"/>
      <c r="J20" s="248"/>
      <c r="K20" s="248"/>
      <c r="L20" s="248" t="s">
        <v>461</v>
      </c>
      <c r="M20" s="248"/>
      <c r="N20" s="248"/>
      <c r="O20" s="248"/>
      <c r="P20" s="248" t="s">
        <v>462</v>
      </c>
      <c r="Q20" s="248"/>
      <c r="R20" s="248"/>
      <c r="S20" s="248"/>
      <c r="T20" s="248" t="s">
        <v>463</v>
      </c>
      <c r="U20" s="248"/>
      <c r="V20" s="248"/>
      <c r="W20" s="248"/>
      <c r="X20" s="248" t="s">
        <v>464</v>
      </c>
      <c r="Y20" s="248"/>
      <c r="Z20" s="248"/>
      <c r="AA20" s="248"/>
      <c r="AB20" s="248">
        <v>2027</v>
      </c>
      <c r="AC20" s="248"/>
      <c r="AD20" s="248"/>
      <c r="AE20" s="248"/>
      <c r="AF20" s="248">
        <v>2028</v>
      </c>
      <c r="AG20" s="248"/>
      <c r="AH20" s="248"/>
      <c r="AI20" s="248"/>
      <c r="AJ20" s="251" t="s">
        <v>290</v>
      </c>
      <c r="AK20" s="251"/>
    </row>
    <row r="21" spans="1:37" ht="99.75" customHeight="1" x14ac:dyDescent="0.25">
      <c r="A21" s="241"/>
      <c r="B21" s="241"/>
      <c r="C21" s="241"/>
      <c r="D21" s="241"/>
      <c r="E21" s="242"/>
      <c r="F21" s="242"/>
      <c r="G21" s="241"/>
      <c r="H21" s="241" t="s">
        <v>225</v>
      </c>
      <c r="I21" s="241"/>
      <c r="J21" s="241" t="s">
        <v>465</v>
      </c>
      <c r="K21" s="241"/>
      <c r="L21" s="241" t="s">
        <v>225</v>
      </c>
      <c r="M21" s="241"/>
      <c r="N21" s="241" t="s">
        <v>465</v>
      </c>
      <c r="O21" s="241"/>
      <c r="P21" s="241" t="s">
        <v>225</v>
      </c>
      <c r="Q21" s="241"/>
      <c r="R21" s="241" t="s">
        <v>465</v>
      </c>
      <c r="S21" s="241"/>
      <c r="T21" s="241" t="s">
        <v>225</v>
      </c>
      <c r="U21" s="241"/>
      <c r="V21" s="241" t="s">
        <v>465</v>
      </c>
      <c r="W21" s="241"/>
      <c r="X21" s="241" t="s">
        <v>225</v>
      </c>
      <c r="Y21" s="241"/>
      <c r="Z21" s="241" t="s">
        <v>465</v>
      </c>
      <c r="AA21" s="241"/>
      <c r="AB21" s="241" t="s">
        <v>225</v>
      </c>
      <c r="AC21" s="241"/>
      <c r="AD21" s="241" t="s">
        <v>465</v>
      </c>
      <c r="AE21" s="241"/>
      <c r="AF21" s="241" t="s">
        <v>225</v>
      </c>
      <c r="AG21" s="241"/>
      <c r="AH21" s="241" t="s">
        <v>465</v>
      </c>
      <c r="AI21" s="241"/>
      <c r="AJ21" s="251"/>
      <c r="AK21" s="251"/>
    </row>
    <row r="22" spans="1:37" ht="89.25" customHeight="1" x14ac:dyDescent="0.25">
      <c r="A22" s="241"/>
      <c r="B22" s="241"/>
      <c r="C22" s="188" t="s">
        <v>225</v>
      </c>
      <c r="D22" s="188" t="s">
        <v>291</v>
      </c>
      <c r="E22" s="59" t="s">
        <v>511</v>
      </c>
      <c r="F22" s="59" t="s">
        <v>512</v>
      </c>
      <c r="G22" s="241"/>
      <c r="H22" s="64" t="s">
        <v>292</v>
      </c>
      <c r="I22" s="64" t="s">
        <v>293</v>
      </c>
      <c r="J22" s="64" t="s">
        <v>292</v>
      </c>
      <c r="K22" s="64" t="s">
        <v>293</v>
      </c>
      <c r="L22" s="64" t="s">
        <v>292</v>
      </c>
      <c r="M22" s="64" t="s">
        <v>293</v>
      </c>
      <c r="N22" s="64" t="s">
        <v>292</v>
      </c>
      <c r="O22" s="64" t="s">
        <v>293</v>
      </c>
      <c r="P22" s="64" t="s">
        <v>292</v>
      </c>
      <c r="Q22" s="64" t="s">
        <v>293</v>
      </c>
      <c r="R22" s="64" t="s">
        <v>292</v>
      </c>
      <c r="S22" s="64" t="s">
        <v>293</v>
      </c>
      <c r="T22" s="64" t="s">
        <v>292</v>
      </c>
      <c r="U22" s="64" t="s">
        <v>293</v>
      </c>
      <c r="V22" s="64" t="s">
        <v>292</v>
      </c>
      <c r="W22" s="64" t="s">
        <v>293</v>
      </c>
      <c r="X22" s="64" t="s">
        <v>292</v>
      </c>
      <c r="Y22" s="64" t="s">
        <v>293</v>
      </c>
      <c r="Z22" s="64" t="s">
        <v>292</v>
      </c>
      <c r="AA22" s="64" t="s">
        <v>293</v>
      </c>
      <c r="AB22" s="64" t="s">
        <v>292</v>
      </c>
      <c r="AC22" s="64" t="s">
        <v>293</v>
      </c>
      <c r="AD22" s="64" t="s">
        <v>292</v>
      </c>
      <c r="AE22" s="64" t="s">
        <v>293</v>
      </c>
      <c r="AF22" s="64" t="s">
        <v>292</v>
      </c>
      <c r="AG22" s="64" t="s">
        <v>293</v>
      </c>
      <c r="AH22" s="64" t="s">
        <v>292</v>
      </c>
      <c r="AI22" s="64"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5">
        <v>1</v>
      </c>
      <c r="B24" s="66" t="s">
        <v>294</v>
      </c>
      <c r="C24" s="137">
        <f>D24</f>
        <v>2.1689196100000001</v>
      </c>
      <c r="D24" s="137">
        <v>2.1689196100000001</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2.1689196100000001</v>
      </c>
      <c r="U24" s="59" t="s">
        <v>510</v>
      </c>
      <c r="V24" s="138">
        <f>D24</f>
        <v>2.1689196100000001</v>
      </c>
      <c r="W24" s="59" t="s">
        <v>510</v>
      </c>
      <c r="X24" s="138">
        <v>0</v>
      </c>
      <c r="Y24" s="59" t="s">
        <v>59</v>
      </c>
      <c r="Z24" s="138">
        <v>0</v>
      </c>
      <c r="AA24" s="59" t="s">
        <v>59</v>
      </c>
      <c r="AB24" s="138">
        <v>0</v>
      </c>
      <c r="AC24" s="59">
        <v>0</v>
      </c>
      <c r="AD24" s="137">
        <v>0</v>
      </c>
      <c r="AE24" s="59">
        <v>0</v>
      </c>
      <c r="AF24" s="138">
        <v>0</v>
      </c>
      <c r="AG24" s="59">
        <v>0</v>
      </c>
      <c r="AH24" s="138">
        <v>0</v>
      </c>
      <c r="AI24" s="59">
        <v>0</v>
      </c>
      <c r="AJ24" s="137">
        <f>C24</f>
        <v>2.1689196100000001</v>
      </c>
      <c r="AK24" s="137">
        <f>D24</f>
        <v>2.1689196100000001</v>
      </c>
    </row>
    <row r="25" spans="1:37" ht="24" customHeight="1" x14ac:dyDescent="0.25">
      <c r="A25" s="67" t="s">
        <v>295</v>
      </c>
      <c r="B25" s="68" t="s">
        <v>296</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510</v>
      </c>
      <c r="V25" s="138">
        <f>D25</f>
        <v>0</v>
      </c>
      <c r="W25" s="59" t="s">
        <v>510</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297</v>
      </c>
      <c r="B26" s="68" t="s">
        <v>298</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510</v>
      </c>
      <c r="V26" s="138">
        <f t="shared" ref="V26:V68" si="3">D26</f>
        <v>0</v>
      </c>
      <c r="W26" s="59" t="s">
        <v>510</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299</v>
      </c>
      <c r="B27" s="68" t="s">
        <v>300</v>
      </c>
      <c r="C27" s="138">
        <f>C24</f>
        <v>2.1689196100000001</v>
      </c>
      <c r="D27" s="138">
        <f>D24</f>
        <v>2.1689196100000001</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2.1689196100000001</v>
      </c>
      <c r="U27" s="59" t="s">
        <v>510</v>
      </c>
      <c r="V27" s="138">
        <f>V24</f>
        <v>2.1689196100000001</v>
      </c>
      <c r="W27" s="59" t="s">
        <v>510</v>
      </c>
      <c r="X27" s="138">
        <v>0</v>
      </c>
      <c r="Y27" s="59" t="s">
        <v>59</v>
      </c>
      <c r="Z27" s="138">
        <v>0</v>
      </c>
      <c r="AA27" s="59" t="s">
        <v>59</v>
      </c>
      <c r="AB27" s="138">
        <v>0</v>
      </c>
      <c r="AC27" s="59">
        <v>0</v>
      </c>
      <c r="AD27" s="7">
        <v>0</v>
      </c>
      <c r="AE27" s="59">
        <v>0</v>
      </c>
      <c r="AF27" s="138">
        <v>0</v>
      </c>
      <c r="AG27" s="59">
        <v>0</v>
      </c>
      <c r="AH27" s="138">
        <v>0</v>
      </c>
      <c r="AI27" s="59">
        <v>0</v>
      </c>
      <c r="AJ27" s="137">
        <f t="shared" si="2"/>
        <v>2.1689196100000001</v>
      </c>
      <c r="AK27" s="137">
        <f t="shared" si="2"/>
        <v>2.1689196100000001</v>
      </c>
    </row>
    <row r="28" spans="1:37" x14ac:dyDescent="0.25">
      <c r="A28" s="67" t="s">
        <v>301</v>
      </c>
      <c r="B28" s="68" t="s">
        <v>302</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510</v>
      </c>
      <c r="V28" s="138">
        <f t="shared" si="3"/>
        <v>0</v>
      </c>
      <c r="W28" s="59" t="s">
        <v>510</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303</v>
      </c>
      <c r="B29" s="68" t="s">
        <v>304</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510</v>
      </c>
      <c r="V29" s="138">
        <f t="shared" si="3"/>
        <v>0</v>
      </c>
      <c r="W29" s="59" t="s">
        <v>510</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305</v>
      </c>
      <c r="C30" s="137">
        <f>C24/1.2</f>
        <v>1.8074330083333334</v>
      </c>
      <c r="D30" s="137">
        <f>D24/1.2</f>
        <v>1.8074330083333334</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1.8074330083333334</v>
      </c>
      <c r="U30" s="59" t="s">
        <v>510</v>
      </c>
      <c r="V30" s="138">
        <f>V27/1.2</f>
        <v>1.8074330083333334</v>
      </c>
      <c r="W30" s="59" t="s">
        <v>510</v>
      </c>
      <c r="X30" s="137">
        <v>0</v>
      </c>
      <c r="Y30" s="59" t="s">
        <v>59</v>
      </c>
      <c r="Z30" s="137">
        <v>0</v>
      </c>
      <c r="AA30" s="59" t="s">
        <v>59</v>
      </c>
      <c r="AB30" s="137">
        <v>0</v>
      </c>
      <c r="AC30" s="59">
        <v>0</v>
      </c>
      <c r="AD30" s="137">
        <v>0</v>
      </c>
      <c r="AE30" s="59">
        <v>0</v>
      </c>
      <c r="AF30" s="137">
        <v>0</v>
      </c>
      <c r="AG30" s="59">
        <v>0</v>
      </c>
      <c r="AH30" s="137">
        <v>0</v>
      </c>
      <c r="AI30" s="59">
        <v>0</v>
      </c>
      <c r="AJ30" s="137">
        <f t="shared" si="2"/>
        <v>1.8074330083333334</v>
      </c>
      <c r="AK30" s="137">
        <f t="shared" si="2"/>
        <v>1.8074330083333334</v>
      </c>
    </row>
    <row r="31" spans="1:37" x14ac:dyDescent="0.25">
      <c r="A31" s="65" t="s">
        <v>306</v>
      </c>
      <c r="B31" s="68" t="s">
        <v>307</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510</v>
      </c>
      <c r="V31" s="138">
        <v>0</v>
      </c>
      <c r="W31" s="59" t="s">
        <v>510</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308</v>
      </c>
      <c r="B32" s="68" t="s">
        <v>309</v>
      </c>
      <c r="C32" s="138">
        <v>0</v>
      </c>
      <c r="D32" s="138">
        <v>0</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510</v>
      </c>
      <c r="V32" s="138">
        <v>0</v>
      </c>
      <c r="W32" s="59" t="s">
        <v>510</v>
      </c>
      <c r="X32" s="138">
        <v>0</v>
      </c>
      <c r="Y32" s="59" t="s">
        <v>59</v>
      </c>
      <c r="Z32" s="138">
        <v>0</v>
      </c>
      <c r="AA32" s="59" t="s">
        <v>59</v>
      </c>
      <c r="AB32" s="138">
        <v>0</v>
      </c>
      <c r="AC32" s="59">
        <v>0</v>
      </c>
      <c r="AD32" s="7">
        <v>0</v>
      </c>
      <c r="AE32" s="59">
        <v>0</v>
      </c>
      <c r="AF32" s="138">
        <v>0</v>
      </c>
      <c r="AG32" s="59">
        <v>0</v>
      </c>
      <c r="AH32" s="138">
        <v>0</v>
      </c>
      <c r="AI32" s="59">
        <v>0</v>
      </c>
      <c r="AJ32" s="137">
        <f t="shared" si="2"/>
        <v>0</v>
      </c>
      <c r="AK32" s="137">
        <f t="shared" si="2"/>
        <v>0</v>
      </c>
    </row>
    <row r="33" spans="1:37" x14ac:dyDescent="0.25">
      <c r="A33" s="65" t="s">
        <v>310</v>
      </c>
      <c r="B33" s="68" t="s">
        <v>311</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510</v>
      </c>
      <c r="V33" s="138">
        <v>0</v>
      </c>
      <c r="W33" s="59" t="s">
        <v>510</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312</v>
      </c>
      <c r="B34" s="68" t="s">
        <v>313</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510</v>
      </c>
      <c r="V34" s="138">
        <f t="shared" si="3"/>
        <v>0</v>
      </c>
      <c r="W34" s="59" t="s">
        <v>510</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314</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510</v>
      </c>
      <c r="V35" s="138" t="str">
        <f t="shared" si="3"/>
        <v>-</v>
      </c>
      <c r="W35" s="59" t="s">
        <v>510</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315</v>
      </c>
      <c r="B36" s="69" t="s">
        <v>316</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510</v>
      </c>
      <c r="V36" s="138">
        <f t="shared" si="3"/>
        <v>0</v>
      </c>
      <c r="W36" s="59" t="s">
        <v>510</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317</v>
      </c>
      <c r="B37" s="69" t="s">
        <v>318</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510</v>
      </c>
      <c r="V37" s="138">
        <v>0</v>
      </c>
      <c r="W37" s="59" t="s">
        <v>510</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319</v>
      </c>
      <c r="B38" s="69" t="s">
        <v>320</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510</v>
      </c>
      <c r="V38" s="138">
        <f t="shared" si="3"/>
        <v>0</v>
      </c>
      <c r="W38" s="59" t="s">
        <v>510</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321</v>
      </c>
      <c r="B39" s="68" t="s">
        <v>322</v>
      </c>
      <c r="C39" s="7">
        <v>0.86499999999999999</v>
      </c>
      <c r="D39" s="7">
        <f>C39</f>
        <v>0.86499999999999999</v>
      </c>
      <c r="E39" s="7">
        <v>0</v>
      </c>
      <c r="F39" s="7">
        <v>0</v>
      </c>
      <c r="G39" s="7">
        <v>0</v>
      </c>
      <c r="H39" s="7">
        <v>0</v>
      </c>
      <c r="I39" s="7">
        <v>0</v>
      </c>
      <c r="J39" s="7">
        <v>0</v>
      </c>
      <c r="K39" s="7">
        <v>0</v>
      </c>
      <c r="L39" s="7">
        <v>0</v>
      </c>
      <c r="M39" s="59">
        <v>0</v>
      </c>
      <c r="N39" s="7">
        <v>0</v>
      </c>
      <c r="O39" s="59">
        <v>0</v>
      </c>
      <c r="P39" s="7">
        <v>0</v>
      </c>
      <c r="Q39" s="59">
        <v>0</v>
      </c>
      <c r="R39" s="7">
        <v>0</v>
      </c>
      <c r="S39" s="59">
        <v>0</v>
      </c>
      <c r="T39" s="7">
        <f>C39</f>
        <v>0.86499999999999999</v>
      </c>
      <c r="U39" s="59" t="s">
        <v>510</v>
      </c>
      <c r="V39" s="138">
        <f>D39</f>
        <v>0.86499999999999999</v>
      </c>
      <c r="W39" s="59" t="s">
        <v>510</v>
      </c>
      <c r="X39" s="7">
        <v>0</v>
      </c>
      <c r="Y39" s="59" t="s">
        <v>59</v>
      </c>
      <c r="Z39" s="7">
        <v>0</v>
      </c>
      <c r="AA39" s="59" t="s">
        <v>59</v>
      </c>
      <c r="AB39" s="7">
        <v>0</v>
      </c>
      <c r="AC39" s="59">
        <v>0</v>
      </c>
      <c r="AD39" s="7">
        <v>0</v>
      </c>
      <c r="AE39" s="59">
        <v>0</v>
      </c>
      <c r="AF39" s="7">
        <v>0</v>
      </c>
      <c r="AG39" s="59">
        <v>0</v>
      </c>
      <c r="AH39" s="7">
        <v>0</v>
      </c>
      <c r="AI39" s="59">
        <v>0</v>
      </c>
      <c r="AJ39" s="137">
        <f t="shared" si="2"/>
        <v>0.86499999999999999</v>
      </c>
      <c r="AK39" s="137">
        <f t="shared" si="2"/>
        <v>0.86499999999999999</v>
      </c>
    </row>
    <row r="40" spans="1:37" ht="31.5" x14ac:dyDescent="0.25">
      <c r="A40" s="67" t="s">
        <v>323</v>
      </c>
      <c r="B40" s="68" t="s">
        <v>324</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510</v>
      </c>
      <c r="V40" s="138">
        <f t="shared" si="3"/>
        <v>0</v>
      </c>
      <c r="W40" s="59" t="s">
        <v>510</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325</v>
      </c>
      <c r="B41" s="68" t="s">
        <v>326</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510</v>
      </c>
      <c r="V41" s="138">
        <f>D41</f>
        <v>0</v>
      </c>
      <c r="W41" s="59" t="s">
        <v>510</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327</v>
      </c>
      <c r="B42" s="69" t="s">
        <v>328</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510</v>
      </c>
      <c r="V42" s="138">
        <f t="shared" si="3"/>
        <v>0</v>
      </c>
      <c r="W42" s="59" t="s">
        <v>510</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329</v>
      </c>
      <c r="B43" s="69" t="s">
        <v>330</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510</v>
      </c>
      <c r="V43" s="138">
        <f t="shared" si="3"/>
        <v>0</v>
      </c>
      <c r="W43" s="59" t="s">
        <v>510</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331</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510</v>
      </c>
      <c r="V44" s="138" t="str">
        <f t="shared" si="3"/>
        <v>-</v>
      </c>
      <c r="W44" s="59" t="s">
        <v>510</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332</v>
      </c>
      <c r="B45" s="68" t="s">
        <v>333</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510</v>
      </c>
      <c r="V45" s="138">
        <f t="shared" si="3"/>
        <v>0</v>
      </c>
      <c r="W45" s="59" t="s">
        <v>510</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334</v>
      </c>
      <c r="B46" s="68" t="s">
        <v>318</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510</v>
      </c>
      <c r="V46" s="138">
        <v>0</v>
      </c>
      <c r="W46" s="59" t="s">
        <v>510</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335</v>
      </c>
      <c r="B47" s="68" t="s">
        <v>320</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510</v>
      </c>
      <c r="V47" s="138">
        <f t="shared" si="3"/>
        <v>0</v>
      </c>
      <c r="W47" s="59" t="s">
        <v>510</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336</v>
      </c>
      <c r="B48" s="68" t="s">
        <v>322</v>
      </c>
      <c r="C48" s="7">
        <f>C39</f>
        <v>0.86499999999999999</v>
      </c>
      <c r="D48" s="7">
        <f>D39</f>
        <v>0.86499999999999999</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0.86499999999999999</v>
      </c>
      <c r="U48" s="59" t="s">
        <v>510</v>
      </c>
      <c r="V48" s="138">
        <f t="shared" si="3"/>
        <v>0.86499999999999999</v>
      </c>
      <c r="W48" s="59" t="s">
        <v>510</v>
      </c>
      <c r="X48" s="7">
        <v>0</v>
      </c>
      <c r="Y48" s="59" t="s">
        <v>59</v>
      </c>
      <c r="Z48" s="7">
        <v>0</v>
      </c>
      <c r="AA48" s="59" t="s">
        <v>59</v>
      </c>
      <c r="AB48" s="7">
        <v>0</v>
      </c>
      <c r="AC48" s="59">
        <v>0</v>
      </c>
      <c r="AD48" s="7">
        <v>0</v>
      </c>
      <c r="AE48" s="59">
        <v>0</v>
      </c>
      <c r="AF48" s="7">
        <v>0</v>
      </c>
      <c r="AG48" s="59">
        <v>0</v>
      </c>
      <c r="AH48" s="7">
        <v>0</v>
      </c>
      <c r="AI48" s="59">
        <v>0</v>
      </c>
      <c r="AJ48" s="137">
        <f t="shared" si="2"/>
        <v>0.86499999999999999</v>
      </c>
      <c r="AK48" s="137">
        <f t="shared" si="2"/>
        <v>0.86499999999999999</v>
      </c>
    </row>
    <row r="49" spans="1:37" ht="31.5" x14ac:dyDescent="0.25">
      <c r="A49" s="67" t="s">
        <v>337</v>
      </c>
      <c r="B49" s="68" t="s">
        <v>324</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510</v>
      </c>
      <c r="V49" s="138">
        <f t="shared" si="3"/>
        <v>0</v>
      </c>
      <c r="W49" s="59" t="s">
        <v>510</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338</v>
      </c>
      <c r="B50" s="68" t="s">
        <v>326</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510</v>
      </c>
      <c r="V50" s="138">
        <f t="shared" si="3"/>
        <v>0</v>
      </c>
      <c r="W50" s="59" t="s">
        <v>510</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339</v>
      </c>
      <c r="B51" s="69" t="s">
        <v>328</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510</v>
      </c>
      <c r="V51" s="138">
        <f t="shared" si="3"/>
        <v>0</v>
      </c>
      <c r="W51" s="59" t="s">
        <v>510</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340</v>
      </c>
      <c r="B52" s="69" t="s">
        <v>330</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510</v>
      </c>
      <c r="V52" s="138">
        <f t="shared" si="3"/>
        <v>0</v>
      </c>
      <c r="W52" s="59" t="s">
        <v>510</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341</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510</v>
      </c>
      <c r="V53" s="138" t="str">
        <f t="shared" si="3"/>
        <v>-</v>
      </c>
      <c r="W53" s="59" t="s">
        <v>510</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342</v>
      </c>
      <c r="B54" s="68" t="s">
        <v>343</v>
      </c>
      <c r="C54" s="138">
        <f>C30</f>
        <v>1.8074330083333334</v>
      </c>
      <c r="D54" s="138">
        <f>D30</f>
        <v>1.8074330083333334</v>
      </c>
      <c r="E54" s="7">
        <v>0</v>
      </c>
      <c r="F54" s="7">
        <v>0</v>
      </c>
      <c r="G54" s="7">
        <v>0</v>
      </c>
      <c r="H54" s="7">
        <v>0</v>
      </c>
      <c r="I54" s="7">
        <v>0</v>
      </c>
      <c r="J54" s="7">
        <v>0</v>
      </c>
      <c r="K54" s="7">
        <v>0</v>
      </c>
      <c r="L54" s="7">
        <v>0</v>
      </c>
      <c r="M54" s="59">
        <v>0</v>
      </c>
      <c r="N54" s="138">
        <v>0</v>
      </c>
      <c r="O54" s="59">
        <v>0</v>
      </c>
      <c r="P54" s="7">
        <v>0</v>
      </c>
      <c r="Q54" s="59">
        <v>0</v>
      </c>
      <c r="R54" s="7">
        <v>0</v>
      </c>
      <c r="S54" s="59">
        <v>0</v>
      </c>
      <c r="T54" s="7">
        <f t="shared" si="4"/>
        <v>1.8074330083333334</v>
      </c>
      <c r="U54" s="59" t="s">
        <v>510</v>
      </c>
      <c r="V54" s="138">
        <f t="shared" si="3"/>
        <v>1.8074330083333334</v>
      </c>
      <c r="W54" s="59" t="s">
        <v>510</v>
      </c>
      <c r="X54" s="7">
        <v>0</v>
      </c>
      <c r="Y54" s="59" t="s">
        <v>59</v>
      </c>
      <c r="Z54" s="7">
        <v>0</v>
      </c>
      <c r="AA54" s="59" t="s">
        <v>59</v>
      </c>
      <c r="AB54" s="7">
        <v>0</v>
      </c>
      <c r="AC54" s="59">
        <v>0</v>
      </c>
      <c r="AD54" s="138">
        <v>0</v>
      </c>
      <c r="AE54" s="59">
        <v>0</v>
      </c>
      <c r="AF54" s="7">
        <v>0</v>
      </c>
      <c r="AG54" s="59">
        <v>0</v>
      </c>
      <c r="AH54" s="7">
        <v>0</v>
      </c>
      <c r="AI54" s="59">
        <v>0</v>
      </c>
      <c r="AJ54" s="137">
        <f t="shared" si="2"/>
        <v>1.8074330083333334</v>
      </c>
      <c r="AK54" s="137">
        <f t="shared" si="2"/>
        <v>1.8074330083333334</v>
      </c>
    </row>
    <row r="55" spans="1:37" x14ac:dyDescent="0.25">
      <c r="A55" s="67" t="s">
        <v>344</v>
      </c>
      <c r="B55" s="68" t="s">
        <v>345</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510</v>
      </c>
      <c r="V55" s="138">
        <f t="shared" si="3"/>
        <v>0</v>
      </c>
      <c r="W55" s="59" t="s">
        <v>510</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346</v>
      </c>
      <c r="B56" s="69" t="s">
        <v>347</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510</v>
      </c>
      <c r="V56" s="138">
        <f t="shared" si="3"/>
        <v>0</v>
      </c>
      <c r="W56" s="59" t="s">
        <v>510</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348</v>
      </c>
      <c r="B57" s="69" t="s">
        <v>349</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510</v>
      </c>
      <c r="V57" s="138">
        <f t="shared" si="3"/>
        <v>0</v>
      </c>
      <c r="W57" s="59" t="s">
        <v>510</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350</v>
      </c>
      <c r="B58" s="69" t="s">
        <v>351</v>
      </c>
      <c r="C58" s="7">
        <f>C39+C41</f>
        <v>0.86499999999999999</v>
      </c>
      <c r="D58" s="7">
        <f>D39+D41</f>
        <v>0.86499999999999999</v>
      </c>
      <c r="E58" s="7">
        <v>0</v>
      </c>
      <c r="F58" s="7">
        <v>0</v>
      </c>
      <c r="G58" s="7">
        <v>0</v>
      </c>
      <c r="H58" s="7">
        <v>0</v>
      </c>
      <c r="I58" s="7">
        <v>0</v>
      </c>
      <c r="J58" s="7">
        <v>0</v>
      </c>
      <c r="K58" s="7">
        <v>0</v>
      </c>
      <c r="L58" s="7">
        <v>0</v>
      </c>
      <c r="M58" s="59">
        <v>0</v>
      </c>
      <c r="N58" s="138">
        <v>0</v>
      </c>
      <c r="O58" s="59">
        <v>0</v>
      </c>
      <c r="P58" s="7">
        <v>0</v>
      </c>
      <c r="Q58" s="59">
        <v>0</v>
      </c>
      <c r="R58" s="7">
        <v>0</v>
      </c>
      <c r="S58" s="59">
        <v>0</v>
      </c>
      <c r="T58" s="7">
        <f t="shared" si="4"/>
        <v>0.86499999999999999</v>
      </c>
      <c r="U58" s="59" t="s">
        <v>510</v>
      </c>
      <c r="V58" s="138">
        <f t="shared" si="3"/>
        <v>0.86499999999999999</v>
      </c>
      <c r="W58" s="59" t="s">
        <v>510</v>
      </c>
      <c r="X58" s="7">
        <v>0</v>
      </c>
      <c r="Y58" s="59" t="s">
        <v>59</v>
      </c>
      <c r="Z58" s="7">
        <v>0</v>
      </c>
      <c r="AA58" s="59" t="s">
        <v>59</v>
      </c>
      <c r="AB58" s="7">
        <v>0</v>
      </c>
      <c r="AC58" s="59">
        <v>0</v>
      </c>
      <c r="AD58" s="138">
        <v>0</v>
      </c>
      <c r="AE58" s="59">
        <v>0</v>
      </c>
      <c r="AF58" s="7">
        <v>0</v>
      </c>
      <c r="AG58" s="59">
        <v>0</v>
      </c>
      <c r="AH58" s="7">
        <v>0</v>
      </c>
      <c r="AI58" s="59">
        <v>0</v>
      </c>
      <c r="AJ58" s="137">
        <f t="shared" si="2"/>
        <v>0.86499999999999999</v>
      </c>
      <c r="AK58" s="137">
        <f t="shared" si="2"/>
        <v>0.86499999999999999</v>
      </c>
    </row>
    <row r="59" spans="1:37" x14ac:dyDescent="0.25">
      <c r="A59" s="67" t="s">
        <v>352</v>
      </c>
      <c r="B59" s="69" t="s">
        <v>328</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510</v>
      </c>
      <c r="V59" s="138">
        <f t="shared" si="3"/>
        <v>0</v>
      </c>
      <c r="W59" s="59" t="s">
        <v>510</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353</v>
      </c>
      <c r="B60" s="69" t="s">
        <v>330</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510</v>
      </c>
      <c r="V60" s="138">
        <f t="shared" si="3"/>
        <v>0</v>
      </c>
      <c r="W60" s="59" t="s">
        <v>510</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354</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510</v>
      </c>
      <c r="V61" s="138">
        <f t="shared" si="3"/>
        <v>0</v>
      </c>
      <c r="W61" s="59" t="s">
        <v>510</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355</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510</v>
      </c>
      <c r="V62" s="138" t="str">
        <f t="shared" si="3"/>
        <v>-</v>
      </c>
      <c r="W62" s="59" t="s">
        <v>510</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356</v>
      </c>
      <c r="B63" s="69" t="s">
        <v>333</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510</v>
      </c>
      <c r="V63" s="138">
        <f t="shared" si="3"/>
        <v>0</v>
      </c>
      <c r="W63" s="59" t="s">
        <v>510</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357</v>
      </c>
      <c r="B64" s="69" t="s">
        <v>318</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510</v>
      </c>
      <c r="V64" s="138">
        <f t="shared" si="3"/>
        <v>0</v>
      </c>
      <c r="W64" s="59" t="s">
        <v>510</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358</v>
      </c>
      <c r="B65" s="69" t="s">
        <v>320</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510</v>
      </c>
      <c r="V65" s="138">
        <f t="shared" si="3"/>
        <v>0</v>
      </c>
      <c r="W65" s="59" t="s">
        <v>510</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359</v>
      </c>
      <c r="B66" s="69" t="s">
        <v>360</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510</v>
      </c>
      <c r="V66" s="138">
        <f t="shared" si="3"/>
        <v>0</v>
      </c>
      <c r="W66" s="59" t="s">
        <v>510</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361</v>
      </c>
      <c r="B67" s="69" t="s">
        <v>328</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510</v>
      </c>
      <c r="V67" s="138">
        <f t="shared" si="3"/>
        <v>0</v>
      </c>
      <c r="W67" s="59" t="s">
        <v>510</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362</v>
      </c>
      <c r="B68" s="69" t="s">
        <v>330</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510</v>
      </c>
      <c r="V68" s="138">
        <f t="shared" si="3"/>
        <v>0</v>
      </c>
      <c r="W68" s="59" t="s">
        <v>510</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47"/>
      <c r="C70" s="247"/>
      <c r="D70" s="247"/>
      <c r="E70" s="247"/>
      <c r="F70" s="247"/>
      <c r="G70" s="247"/>
      <c r="H70" s="247"/>
      <c r="I70" s="247"/>
      <c r="J70" s="74"/>
      <c r="K70" s="74"/>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3" zoomScale="90" zoomScaleSheetLayoutView="9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489</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row>
    <row r="18" spans="1:49"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row>
    <row r="19" spans="1:49"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row>
    <row r="20" spans="1:49"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row>
    <row r="21" spans="1:49" x14ac:dyDescent="0.25">
      <c r="A21" s="269" t="s">
        <v>363</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53" t="s">
        <v>364</v>
      </c>
      <c r="B22" s="271" t="s">
        <v>365</v>
      </c>
      <c r="C22" s="253" t="s">
        <v>366</v>
      </c>
      <c r="D22" s="253" t="s">
        <v>367</v>
      </c>
      <c r="E22" s="274" t="s">
        <v>368</v>
      </c>
      <c r="F22" s="275"/>
      <c r="G22" s="275"/>
      <c r="H22" s="275"/>
      <c r="I22" s="275"/>
      <c r="J22" s="275"/>
      <c r="K22" s="275"/>
      <c r="L22" s="275"/>
      <c r="M22" s="276"/>
      <c r="N22" s="253" t="s">
        <v>369</v>
      </c>
      <c r="O22" s="253" t="s">
        <v>370</v>
      </c>
      <c r="P22" s="253" t="s">
        <v>371</v>
      </c>
      <c r="Q22" s="261" t="s">
        <v>372</v>
      </c>
      <c r="R22" s="261" t="s">
        <v>373</v>
      </c>
      <c r="S22" s="261" t="s">
        <v>374</v>
      </c>
      <c r="T22" s="261" t="s">
        <v>375</v>
      </c>
      <c r="U22" s="261"/>
      <c r="V22" s="267" t="s">
        <v>376</v>
      </c>
      <c r="W22" s="267" t="s">
        <v>377</v>
      </c>
      <c r="X22" s="261" t="s">
        <v>378</v>
      </c>
      <c r="Y22" s="261" t="s">
        <v>379</v>
      </c>
      <c r="Z22" s="261" t="s">
        <v>380</v>
      </c>
      <c r="AA22" s="262" t="s">
        <v>381</v>
      </c>
      <c r="AB22" s="261" t="s">
        <v>382</v>
      </c>
      <c r="AC22" s="261" t="s">
        <v>383</v>
      </c>
      <c r="AD22" s="261" t="s">
        <v>384</v>
      </c>
      <c r="AE22" s="261" t="s">
        <v>385</v>
      </c>
      <c r="AF22" s="261" t="s">
        <v>386</v>
      </c>
      <c r="AG22" s="261" t="s">
        <v>387</v>
      </c>
      <c r="AH22" s="261"/>
      <c r="AI22" s="261"/>
      <c r="AJ22" s="261"/>
      <c r="AK22" s="261"/>
      <c r="AL22" s="261"/>
      <c r="AM22" s="261" t="s">
        <v>388</v>
      </c>
      <c r="AN22" s="261"/>
      <c r="AO22" s="261"/>
      <c r="AP22" s="261"/>
      <c r="AQ22" s="261" t="s">
        <v>389</v>
      </c>
      <c r="AR22" s="261"/>
      <c r="AS22" s="261" t="s">
        <v>390</v>
      </c>
      <c r="AT22" s="261" t="s">
        <v>391</v>
      </c>
      <c r="AU22" s="261" t="s">
        <v>392</v>
      </c>
      <c r="AV22" s="261" t="s">
        <v>393</v>
      </c>
      <c r="AW22" s="261" t="s">
        <v>394</v>
      </c>
    </row>
    <row r="23" spans="1:49" ht="64.5" customHeight="1" x14ac:dyDescent="0.25">
      <c r="A23" s="270"/>
      <c r="B23" s="272"/>
      <c r="C23" s="270"/>
      <c r="D23" s="270"/>
      <c r="E23" s="263" t="s">
        <v>395</v>
      </c>
      <c r="F23" s="257" t="s">
        <v>345</v>
      </c>
      <c r="G23" s="257" t="s">
        <v>347</v>
      </c>
      <c r="H23" s="257" t="s">
        <v>349</v>
      </c>
      <c r="I23" s="265" t="s">
        <v>396</v>
      </c>
      <c r="J23" s="265" t="s">
        <v>397</v>
      </c>
      <c r="K23" s="265" t="s">
        <v>398</v>
      </c>
      <c r="L23" s="265" t="s">
        <v>328</v>
      </c>
      <c r="M23" s="257" t="s">
        <v>399</v>
      </c>
      <c r="N23" s="270"/>
      <c r="O23" s="270"/>
      <c r="P23" s="270"/>
      <c r="Q23" s="261"/>
      <c r="R23" s="261"/>
      <c r="S23" s="261"/>
      <c r="T23" s="259" t="s">
        <v>225</v>
      </c>
      <c r="U23" s="259" t="s">
        <v>400</v>
      </c>
      <c r="V23" s="267"/>
      <c r="W23" s="267"/>
      <c r="X23" s="261"/>
      <c r="Y23" s="261"/>
      <c r="Z23" s="261"/>
      <c r="AA23" s="261"/>
      <c r="AB23" s="261"/>
      <c r="AC23" s="261"/>
      <c r="AD23" s="261"/>
      <c r="AE23" s="261"/>
      <c r="AF23" s="261"/>
      <c r="AG23" s="261" t="s">
        <v>401</v>
      </c>
      <c r="AH23" s="261"/>
      <c r="AI23" s="261" t="s">
        <v>402</v>
      </c>
      <c r="AJ23" s="261"/>
      <c r="AK23" s="253" t="s">
        <v>403</v>
      </c>
      <c r="AL23" s="253" t="s">
        <v>404</v>
      </c>
      <c r="AM23" s="253" t="s">
        <v>405</v>
      </c>
      <c r="AN23" s="253" t="s">
        <v>406</v>
      </c>
      <c r="AO23" s="253" t="s">
        <v>407</v>
      </c>
      <c r="AP23" s="253" t="s">
        <v>408</v>
      </c>
      <c r="AQ23" s="253" t="s">
        <v>409</v>
      </c>
      <c r="AR23" s="255" t="s">
        <v>400</v>
      </c>
      <c r="AS23" s="261"/>
      <c r="AT23" s="261"/>
      <c r="AU23" s="261"/>
      <c r="AV23" s="261"/>
      <c r="AW23" s="261"/>
    </row>
    <row r="24" spans="1:49" ht="96.75" customHeight="1" x14ac:dyDescent="0.25">
      <c r="A24" s="254"/>
      <c r="B24" s="273"/>
      <c r="C24" s="254"/>
      <c r="D24" s="254"/>
      <c r="E24" s="264"/>
      <c r="F24" s="258"/>
      <c r="G24" s="258"/>
      <c r="H24" s="258"/>
      <c r="I24" s="266"/>
      <c r="J24" s="266"/>
      <c r="K24" s="266"/>
      <c r="L24" s="266"/>
      <c r="M24" s="258"/>
      <c r="N24" s="254"/>
      <c r="O24" s="254"/>
      <c r="P24" s="254"/>
      <c r="Q24" s="261"/>
      <c r="R24" s="261"/>
      <c r="S24" s="261"/>
      <c r="T24" s="260"/>
      <c r="U24" s="260"/>
      <c r="V24" s="267"/>
      <c r="W24" s="267"/>
      <c r="X24" s="261"/>
      <c r="Y24" s="261"/>
      <c r="Z24" s="261"/>
      <c r="AA24" s="261"/>
      <c r="AB24" s="261"/>
      <c r="AC24" s="261"/>
      <c r="AD24" s="261"/>
      <c r="AE24" s="261"/>
      <c r="AF24" s="261"/>
      <c r="AG24" s="76" t="s">
        <v>410</v>
      </c>
      <c r="AH24" s="76" t="s">
        <v>411</v>
      </c>
      <c r="AI24" s="77" t="s">
        <v>225</v>
      </c>
      <c r="AJ24" s="77" t="s">
        <v>400</v>
      </c>
      <c r="AK24" s="254"/>
      <c r="AL24" s="254"/>
      <c r="AM24" s="254"/>
      <c r="AN24" s="254"/>
      <c r="AO24" s="254"/>
      <c r="AP24" s="254"/>
      <c r="AQ24" s="254"/>
      <c r="AR24" s="256"/>
      <c r="AS24" s="261"/>
      <c r="AT24" s="261"/>
      <c r="AU24" s="261"/>
      <c r="AV24" s="261"/>
      <c r="AW24" s="261"/>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1.5" customHeight="1" x14ac:dyDescent="0.2">
      <c r="A26" s="114">
        <v>1</v>
      </c>
      <c r="B26" s="143" t="s">
        <v>499</v>
      </c>
      <c r="C26" s="143" t="s">
        <v>500</v>
      </c>
      <c r="D26" s="144">
        <v>46022</v>
      </c>
      <c r="E26" s="114">
        <v>0</v>
      </c>
      <c r="F26" s="114">
        <v>0</v>
      </c>
      <c r="G26" s="114">
        <v>0</v>
      </c>
      <c r="H26" s="114">
        <v>0</v>
      </c>
      <c r="I26" s="114">
        <v>0.86499999999999999</v>
      </c>
      <c r="J26" s="114">
        <v>0</v>
      </c>
      <c r="K26" s="114">
        <v>0</v>
      </c>
      <c r="L26" s="114">
        <v>0</v>
      </c>
      <c r="M26" s="114">
        <v>0</v>
      </c>
      <c r="N26" s="143" t="s">
        <v>501</v>
      </c>
      <c r="O26" s="143" t="s">
        <v>513</v>
      </c>
      <c r="P26" s="143" t="s">
        <v>507</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508</v>
      </c>
      <c r="AN26" s="155" t="s">
        <v>509</v>
      </c>
      <c r="AO26" s="155" t="s">
        <v>59</v>
      </c>
      <c r="AP26" s="155" t="s">
        <v>59</v>
      </c>
      <c r="AQ26" s="155" t="s">
        <v>59</v>
      </c>
      <c r="AR26" s="155" t="s">
        <v>59</v>
      </c>
      <c r="AS26" s="185">
        <v>45712</v>
      </c>
      <c r="AT26" s="185">
        <v>45712</v>
      </c>
      <c r="AU26" s="185">
        <v>46022</v>
      </c>
      <c r="AV26" s="143"/>
      <c r="AW26" s="14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2025-05-07T01:29:36Z</dcterms:modified>
</cp:coreProperties>
</file>